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76084A47-6F01-4242-9176-172F22F0CE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書" sheetId="1" r:id="rId1"/>
    <sheet name="請求内訳書" sheetId="6" r:id="rId2"/>
    <sheet name="出来高報告書" sheetId="4" r:id="rId3"/>
  </sheets>
  <definedNames>
    <definedName name="_xlnm.Print_Titles" localSheetId="2">出来高報告書!$A:$G,出来高報告書!$1:$3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F16" i="1"/>
  <c r="F31" i="4"/>
  <c r="I31" i="4"/>
  <c r="L31" i="4"/>
  <c r="N31" i="4"/>
  <c r="O31" i="4"/>
  <c r="F32" i="4"/>
  <c r="I32" i="4"/>
  <c r="L32" i="4"/>
  <c r="N32" i="4"/>
  <c r="O32" i="4" s="1"/>
  <c r="F33" i="4"/>
  <c r="I33" i="4"/>
  <c r="L33" i="4"/>
  <c r="N33" i="4"/>
  <c r="O33" i="4" s="1"/>
  <c r="F34" i="4"/>
  <c r="I34" i="4"/>
  <c r="L34" i="4"/>
  <c r="N34" i="4"/>
  <c r="O34" i="4" s="1"/>
  <c r="N38" i="4"/>
  <c r="O38" i="4"/>
  <c r="L38" i="4"/>
  <c r="I38" i="4"/>
  <c r="F38" i="4"/>
  <c r="N37" i="4"/>
  <c r="O37" i="4" s="1"/>
  <c r="L37" i="4"/>
  <c r="I37" i="4"/>
  <c r="F37" i="4"/>
  <c r="N36" i="4"/>
  <c r="O36" i="4"/>
  <c r="L36" i="4"/>
  <c r="I36" i="4"/>
  <c r="F36" i="4"/>
  <c r="N35" i="4"/>
  <c r="O35" i="4" s="1"/>
  <c r="L35" i="4"/>
  <c r="I35" i="4"/>
  <c r="F35" i="4"/>
  <c r="N30" i="4"/>
  <c r="O30" i="4" s="1"/>
  <c r="L30" i="4"/>
  <c r="I30" i="4"/>
  <c r="F30" i="4"/>
  <c r="N29" i="4"/>
  <c r="O29" i="4" s="1"/>
  <c r="L29" i="4"/>
  <c r="I29" i="4"/>
  <c r="F29" i="4"/>
  <c r="N28" i="4"/>
  <c r="O28" i="4"/>
  <c r="L28" i="4"/>
  <c r="I28" i="4"/>
  <c r="F28" i="4"/>
  <c r="N27" i="4"/>
  <c r="O27" i="4" s="1"/>
  <c r="L27" i="4"/>
  <c r="I27" i="4"/>
  <c r="F27" i="4"/>
  <c r="N26" i="4"/>
  <c r="O26" i="4"/>
  <c r="L26" i="4"/>
  <c r="I26" i="4"/>
  <c r="F26" i="4"/>
  <c r="N25" i="4"/>
  <c r="O25" i="4" s="1"/>
  <c r="L25" i="4"/>
  <c r="I25" i="4"/>
  <c r="F25" i="4"/>
  <c r="N24" i="4"/>
  <c r="O24" i="4"/>
  <c r="L24" i="4"/>
  <c r="I24" i="4"/>
  <c r="F24" i="4"/>
  <c r="N23" i="4"/>
  <c r="O23" i="4" s="1"/>
  <c r="L23" i="4"/>
  <c r="I23" i="4"/>
  <c r="F23" i="4"/>
  <c r="N22" i="4"/>
  <c r="O22" i="4" s="1"/>
  <c r="L22" i="4"/>
  <c r="I22" i="4"/>
  <c r="F22" i="4"/>
  <c r="N21" i="4"/>
  <c r="O21" i="4" s="1"/>
  <c r="L21" i="4"/>
  <c r="I21" i="4"/>
  <c r="F21" i="4"/>
  <c r="N20" i="4"/>
  <c r="O20" i="4"/>
  <c r="L20" i="4"/>
  <c r="I20" i="4"/>
  <c r="F20" i="4"/>
  <c r="N19" i="4"/>
  <c r="O19" i="4" s="1"/>
  <c r="L19" i="4"/>
  <c r="I19" i="4"/>
  <c r="F19" i="4"/>
  <c r="N18" i="4"/>
  <c r="O18" i="4"/>
  <c r="L18" i="4"/>
  <c r="I18" i="4"/>
  <c r="F18" i="4"/>
  <c r="N17" i="4"/>
  <c r="O17" i="4" s="1"/>
  <c r="L17" i="4"/>
  <c r="I17" i="4"/>
  <c r="F17" i="4"/>
  <c r="N16" i="4"/>
  <c r="O16" i="4"/>
  <c r="L16" i="4"/>
  <c r="I16" i="4"/>
  <c r="F16" i="4"/>
  <c r="N15" i="4"/>
  <c r="O15" i="4" s="1"/>
  <c r="L15" i="4"/>
  <c r="I15" i="4"/>
  <c r="F15" i="4"/>
  <c r="N14" i="4"/>
  <c r="O14" i="4" s="1"/>
  <c r="L14" i="4"/>
  <c r="I14" i="4"/>
  <c r="F14" i="4"/>
  <c r="N13" i="4"/>
  <c r="O13" i="4" s="1"/>
  <c r="L13" i="4"/>
  <c r="I13" i="4"/>
  <c r="F13" i="4"/>
  <c r="N12" i="4"/>
  <c r="O12" i="4"/>
  <c r="L12" i="4"/>
  <c r="I12" i="4"/>
  <c r="F12" i="4"/>
  <c r="N11" i="4"/>
  <c r="O11" i="4" s="1"/>
  <c r="L11" i="4"/>
  <c r="I11" i="4"/>
  <c r="F11" i="4"/>
  <c r="N10" i="4"/>
  <c r="O10" i="4"/>
  <c r="L10" i="4"/>
  <c r="I10" i="4"/>
  <c r="F10" i="4"/>
  <c r="N9" i="4"/>
  <c r="O9" i="4" s="1"/>
  <c r="L9" i="4"/>
  <c r="I9" i="4"/>
  <c r="F9" i="4"/>
  <c r="N8" i="4"/>
  <c r="O8" i="4"/>
  <c r="L8" i="4"/>
  <c r="I8" i="4"/>
  <c r="F8" i="4"/>
  <c r="N7" i="4"/>
  <c r="O7" i="4" s="1"/>
  <c r="L7" i="4"/>
  <c r="I7" i="4"/>
  <c r="F7" i="4"/>
  <c r="N6" i="4"/>
  <c r="O6" i="4" s="1"/>
  <c r="L6" i="4"/>
  <c r="I6" i="4"/>
  <c r="F6" i="4"/>
  <c r="N5" i="4"/>
  <c r="O5" i="4" s="1"/>
  <c r="L5" i="4"/>
  <c r="I5" i="4"/>
  <c r="F5" i="4"/>
  <c r="N4" i="4"/>
  <c r="O4" i="4" s="1"/>
  <c r="L4" i="4"/>
  <c r="I4" i="4"/>
  <c r="F4" i="4"/>
  <c r="K15" i="6"/>
  <c r="K14" i="6"/>
  <c r="K13" i="6"/>
  <c r="K12" i="6"/>
  <c r="K11" i="6"/>
  <c r="K10" i="6"/>
  <c r="K9" i="6"/>
  <c r="K8" i="6"/>
  <c r="K23" i="6"/>
  <c r="K22" i="6"/>
  <c r="K21" i="6"/>
  <c r="K20" i="6"/>
  <c r="K19" i="6"/>
  <c r="K18" i="6"/>
  <c r="K17" i="6"/>
  <c r="K16" i="6"/>
  <c r="M1" i="6"/>
  <c r="N40" i="6" s="1"/>
  <c r="A1" i="6"/>
  <c r="K3" i="6"/>
  <c r="K4" i="6"/>
  <c r="K5" i="6"/>
  <c r="K6" i="6"/>
  <c r="K7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M1" i="4"/>
  <c r="M39" i="4" s="1"/>
  <c r="K21" i="1"/>
  <c r="K45" i="1" s="1"/>
  <c r="K19" i="1"/>
  <c r="K43" i="1" s="1"/>
  <c r="N43" i="1" s="1"/>
  <c r="K20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N47" i="1"/>
  <c r="A1" i="4"/>
  <c r="K44" i="1" l="1"/>
  <c r="N44" i="1" s="1"/>
  <c r="I15" i="1" s="1"/>
  <c r="L15" i="1" s="1"/>
  <c r="K39" i="1"/>
  <c r="K38" i="6"/>
  <c r="I14" i="1" l="1"/>
  <c r="L14" i="1" s="1"/>
  <c r="O14" i="1" s="1"/>
  <c r="O15" i="1"/>
  <c r="L16" i="1" l="1"/>
  <c r="O16" i="1" s="1"/>
  <c r="I16" i="1"/>
  <c r="C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  <author>owner</author>
  </authors>
  <commentList>
    <comment ref="N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白い部分だけ入力して下さい。
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当社の工事番号です。</t>
        </r>
      </text>
    </comment>
    <comment ref="C10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当社の工事略称名</t>
        </r>
      </text>
    </comment>
    <comment ref="J10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注文書がある現場は注文番号を記入</t>
        </r>
      </text>
    </comment>
    <comment ref="C11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当社の工事担当者</t>
        </r>
      </text>
    </comment>
    <comment ref="C14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契約がない場合は、空欄
</t>
        </r>
      </text>
    </comment>
    <comment ref="F14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nks:</t>
        </r>
        <r>
          <rPr>
            <sz val="9"/>
            <color indexed="81"/>
            <rFont val="ＭＳ Ｐゴシック"/>
            <family val="3"/>
            <charset val="128"/>
          </rPr>
          <t xml:space="preserve">
ない場合も　０を入力する。</t>
        </r>
      </text>
    </comment>
    <comment ref="B19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セル内は縮小されまし。</t>
        </r>
      </text>
    </comment>
    <comment ref="K19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出来高請求の場合は、出来高報告書に記入して下さい。</t>
        </r>
      </text>
    </comment>
    <comment ref="N19" authorId="1" shapeId="0" xr:uid="{506AC12A-165A-4D40-AE1C-6F8D995674A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ＮＫＳ:
</t>
        </r>
        <r>
          <rPr>
            <sz val="9"/>
            <color indexed="81"/>
            <rFont val="MS P ゴシック"/>
            <family val="3"/>
            <charset val="128"/>
          </rPr>
          <t>税率を選択下さい。</t>
        </r>
      </text>
    </comment>
    <comment ref="K39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NKS:</t>
        </r>
        <r>
          <rPr>
            <sz val="9"/>
            <color indexed="81"/>
            <rFont val="ＭＳ Ｐゴシック"/>
            <family val="3"/>
            <charset val="128"/>
          </rPr>
          <t xml:space="preserve">
明細が書ききれない場合へ請求内訳書につづきを、記入して下さい。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  <author>owner</author>
  </authors>
  <commentList>
    <comment ref="M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請求書の会社名が表示されます。</t>
        </r>
      </text>
    </comment>
    <comment ref="B3" authorId="0" shapeId="0" xr:uid="{8CD08792-7C51-4583-BB69-07AA51C46D3A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セル内は縮小されまし。</t>
        </r>
      </text>
    </comment>
    <comment ref="K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HP Customer:</t>
        </r>
        <r>
          <rPr>
            <sz val="9"/>
            <color indexed="81"/>
            <rFont val="ＭＳ Ｐゴシック"/>
            <family val="3"/>
            <charset val="128"/>
          </rPr>
          <t xml:space="preserve">
出来高請求の場合は、出来高報告書に記入して下さい。</t>
        </r>
      </text>
    </comment>
    <comment ref="N3" authorId="1" shapeId="0" xr:uid="{F8E8ECE7-2097-4DF6-81F9-087C75BB578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ＮＫＳ:
</t>
        </r>
        <r>
          <rPr>
            <sz val="9"/>
            <color indexed="81"/>
            <rFont val="MS P ゴシック"/>
            <family val="3"/>
            <charset val="128"/>
          </rPr>
          <t>税率を選択下さい。</t>
        </r>
      </text>
    </comment>
    <comment ref="K38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NKS:</t>
        </r>
        <r>
          <rPr>
            <sz val="9"/>
            <color indexed="81"/>
            <rFont val="ＭＳ Ｐゴシック"/>
            <family val="3"/>
            <charset val="128"/>
          </rPr>
          <t xml:space="preserve">
明細が書ききれない場合へ請求内訳書につづきを、記入して下さい。</t>
        </r>
      </text>
    </comment>
    <comment ref="N40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請求書の会社名が表示されます。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</authors>
  <commentList>
    <comment ref="A1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nks: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請求書の会社名が表示されます。</t>
        </r>
      </text>
    </comment>
    <comment ref="M1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請求書の会社名が表示されます。</t>
        </r>
      </text>
    </comment>
    <comment ref="A4" authorId="0" shapeId="0" xr:uid="{07AF0B54-8466-411A-8D64-D3C4818A3B77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5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6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7" authorId="0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8" authorId="0" shapeId="0" xr:uid="{00000000-0006-0000-02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9" authorId="0" shapeId="0" xr:uid="{00000000-0006-0000-02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0" authorId="0" shapeId="0" xr:uid="{00000000-0006-0000-02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1" authorId="0" shapeId="0" xr:uid="{00000000-0006-0000-02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2" authorId="0" shapeId="0" xr:uid="{00000000-0006-0000-02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3" authorId="0" shapeId="0" xr:uid="{00000000-0006-0000-02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4" authorId="0" shapeId="0" xr:uid="{00000000-0006-0000-02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5" authorId="0" shapeId="0" xr:uid="{00000000-0006-0000-02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6" authorId="0" shapeId="0" xr:uid="{00000000-0006-0000-02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7" authorId="0" shapeId="0" xr:uid="{00000000-0006-0000-02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8" authorId="0" shapeId="0" xr:uid="{00000000-0006-0000-02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19" authorId="0" shapeId="0" xr:uid="{00000000-0006-0000-02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0" authorId="0" shapeId="0" xr:uid="{00000000-0006-0000-02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1" authorId="0" shapeId="0" xr:uid="{00000000-0006-0000-02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2" authorId="0" shapeId="0" xr:uid="{00000000-0006-0000-02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3" authorId="0" shapeId="0" xr:uid="{00000000-0006-0000-02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4" authorId="0" shapeId="0" xr:uid="{00000000-0006-0000-02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5" authorId="0" shapeId="0" xr:uid="{00000000-0006-0000-02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6" authorId="0" shapeId="0" xr:uid="{00000000-0006-0000-02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7" authorId="0" shapeId="0" xr:uid="{00000000-0006-0000-02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8" authorId="0" shapeId="0" xr:uid="{00000000-0006-0000-02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29" authorId="0" shapeId="0" xr:uid="{00000000-0006-0000-02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0" authorId="0" shapeId="0" xr:uid="{00000000-0006-0000-02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1" authorId="0" shapeId="0" xr:uid="{00000000-0006-0000-02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2" authorId="0" shapeId="0" xr:uid="{00000000-0006-0000-02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3" authorId="0" shapeId="0" xr:uid="{00000000-0006-0000-02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4" authorId="0" shapeId="0" xr:uid="{00000000-0006-0000-02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5" authorId="0" shapeId="0" xr:uid="{00000000-0006-0000-02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6" authorId="0" shapeId="0" xr:uid="{00000000-0006-0000-02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7" authorId="0" shapeId="0" xr:uid="{00000000-0006-0000-02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8" authorId="0" shapeId="0" xr:uid="{00000000-0006-0000-02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セル内は折り返します。</t>
        </r>
      </text>
    </comment>
    <comment ref="A39" authorId="0" shapeId="0" xr:uid="{00000000-0006-0000-02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nks:</t>
        </r>
        <r>
          <rPr>
            <sz val="9"/>
            <color indexed="81"/>
            <rFont val="ＭＳ Ｐゴシック"/>
            <family val="3"/>
            <charset val="128"/>
          </rPr>
          <t xml:space="preserve">
行を増やすときは必要数をコピーして最終行前に挿入して下さい。</t>
        </r>
      </text>
    </comment>
    <comment ref="M39" authorId="0" shapeId="0" xr:uid="{00000000-0006-0000-02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ＮＫＳ: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請求書の会社名が表示されます。</t>
        </r>
      </text>
    </comment>
  </commentList>
</comments>
</file>

<file path=xl/sharedStrings.xml><?xml version="1.0" encoding="utf-8"?>
<sst xmlns="http://schemas.openxmlformats.org/spreadsheetml/2006/main" count="80" uniqueCount="59">
  <si>
    <t>契約金額</t>
    <rPh sb="0" eb="2">
      <t>ケイヤク</t>
    </rPh>
    <rPh sb="2" eb="4">
      <t>キンガク</t>
    </rPh>
    <phoneticPr fontId="2"/>
  </si>
  <si>
    <t>請求金額</t>
    <rPh sb="0" eb="2">
      <t>セイキュウ</t>
    </rPh>
    <rPh sb="2" eb="4">
      <t>キンガク</t>
    </rPh>
    <phoneticPr fontId="2"/>
  </si>
  <si>
    <t>工事担当者</t>
    <rPh sb="0" eb="2">
      <t>コウジ</t>
    </rPh>
    <rPh sb="2" eb="5">
      <t>タントウシャ</t>
    </rPh>
    <phoneticPr fontId="2"/>
  </si>
  <si>
    <t>御中</t>
    <rPh sb="0" eb="2">
      <t>オンチュウ</t>
    </rPh>
    <phoneticPr fontId="2"/>
  </si>
  <si>
    <t>会社名</t>
    <rPh sb="0" eb="3">
      <t>カイシャメイ</t>
    </rPh>
    <phoneticPr fontId="2"/>
  </si>
  <si>
    <t>日付</t>
    <rPh sb="0" eb="2">
      <t>ヒヅケ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</si>
  <si>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</si>
  <si>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</si>
  <si>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計</t>
    <rPh sb="0" eb="1">
      <t>ケイ</t>
    </rPh>
    <phoneticPr fontId="2"/>
  </si>
  <si>
    <t>所長</t>
    <rPh sb="0" eb="2">
      <t>ショチョウ</t>
    </rPh>
    <phoneticPr fontId="2"/>
  </si>
  <si>
    <t>作成者</t>
    <rPh sb="0" eb="3">
      <t>サクセイシャ</t>
    </rPh>
    <phoneticPr fontId="2"/>
  </si>
  <si>
    <t>担当者記入欄（相殺など）</t>
    <rPh sb="0" eb="3">
      <t>タントウシャ</t>
    </rPh>
    <rPh sb="3" eb="5">
      <t>キニュウ</t>
    </rPh>
    <rPh sb="5" eb="6">
      <t>ラン</t>
    </rPh>
    <rPh sb="7" eb="9">
      <t>ソウサイ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</si>
  <si>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</si>
  <si>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請求内訳書</t>
    <rPh sb="0" eb="2">
      <t>セイキュウ</t>
    </rPh>
    <rPh sb="2" eb="5">
      <t>ウチワケショ</t>
    </rPh>
    <phoneticPr fontId="2"/>
  </si>
  <si>
    <t>項目</t>
    <rPh sb="0" eb="2">
      <t>コウモク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</si>
  <si>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</si>
  <si>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</si>
  <si>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契　　　　　約</t>
    <rPh sb="0" eb="1">
      <t>チギリ</t>
    </rPh>
    <rPh sb="6" eb="7">
      <t>ヤク</t>
    </rPh>
    <phoneticPr fontId="2"/>
  </si>
  <si>
    <t>5日</t>
    <rPh sb="1" eb="2">
      <t>ニチ</t>
    </rPh>
    <phoneticPr fontId="2"/>
  </si>
  <si>
    <t>前月まで出来高</t>
    <rPh sb="0" eb="2">
      <t>ゼンゲツ</t>
    </rPh>
    <rPh sb="4" eb="7">
      <t>デキダカ</t>
    </rPh>
    <phoneticPr fontId="2"/>
  </si>
  <si>
    <t>当月出来高</t>
    <rPh sb="0" eb="1">
      <t>トウ</t>
    </rPh>
    <rPh sb="1" eb="2">
      <t>ガツ</t>
    </rPh>
    <rPh sb="2" eb="5">
      <t>デキダカ</t>
    </rPh>
    <phoneticPr fontId="2"/>
  </si>
  <si>
    <t>累計出来高</t>
    <rPh sb="0" eb="2">
      <t>ルイケイ</t>
    </rPh>
    <rPh sb="2" eb="5">
      <t>デキダカ</t>
    </rPh>
    <phoneticPr fontId="2"/>
  </si>
  <si>
    <t>請求者</t>
    <rPh sb="0" eb="3">
      <t>セイキュウシャ</t>
    </rPh>
    <phoneticPr fontId="2"/>
  </si>
  <si>
    <t>工事コード</t>
    <rPh sb="0" eb="2">
      <t>コウジ</t>
    </rPh>
    <phoneticPr fontId="2"/>
  </si>
  <si>
    <t>工事略称</t>
    <rPh sb="0" eb="2">
      <t>コウジ</t>
    </rPh>
    <rPh sb="2" eb="4">
      <t>リャクショウ</t>
    </rPh>
    <phoneticPr fontId="2"/>
  </si>
  <si>
    <t>請求日</t>
    <rPh sb="0" eb="2">
      <t>セイキュウ</t>
    </rPh>
    <rPh sb="2" eb="3">
      <t>ビ</t>
    </rPh>
    <phoneticPr fontId="2"/>
  </si>
  <si>
    <t>住所</t>
    <rPh sb="0" eb="1">
      <t>ジュウ</t>
    </rPh>
    <rPh sb="1" eb="2">
      <t>ショ</t>
    </rPh>
    <phoneticPr fontId="2"/>
  </si>
  <si>
    <t>代表者</t>
    <rPh sb="0" eb="2">
      <t>ダイヒョウ</t>
    </rPh>
    <rPh sb="2" eb="3">
      <t>シャ</t>
    </rPh>
    <phoneticPr fontId="2"/>
  </si>
  <si>
    <t>取先
コード</t>
    <rPh sb="0" eb="1">
      <t>ト</t>
    </rPh>
    <rPh sb="1" eb="2">
      <t>サキ</t>
    </rPh>
    <phoneticPr fontId="2"/>
  </si>
  <si>
    <t>注文
番号</t>
    <rPh sb="0" eb="2">
      <t>チュウモン</t>
    </rPh>
    <rPh sb="3" eb="5">
      <t>バンゴウ</t>
    </rPh>
    <phoneticPr fontId="2"/>
  </si>
  <si>
    <t>ＴＥＬ</t>
    <phoneticPr fontId="2"/>
  </si>
  <si>
    <t>ＦＡＸ</t>
    <phoneticPr fontId="2"/>
  </si>
  <si>
    <t>メール
アドレス</t>
    <phoneticPr fontId="2"/>
  </si>
  <si>
    <t>工事価格</t>
    <rPh sb="0" eb="2">
      <t>コウジ</t>
    </rPh>
    <rPh sb="2" eb="4">
      <t>カカク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</si>
  <si>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</si>
  <si>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</si>
  <si>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〒</t>
    <phoneticPr fontId="2"/>
  </si>
  <si>
    <t>前回迄請求額</t>
    <rPh sb="0" eb="2">
      <t>ゼンカイ</t>
    </rPh>
    <rPh sb="2" eb="3">
      <t>マデ</t>
    </rPh>
    <rPh sb="3" eb="5">
      <t>セイキュウ</t>
    </rPh>
    <rPh sb="5" eb="6">
      <t>ガク</t>
    </rPh>
    <phoneticPr fontId="2"/>
  </si>
  <si>
    <t>今回請求額</t>
    <rPh sb="0" eb="2">
      <t>コンカイ</t>
    </rPh>
    <rPh sb="2" eb="4">
      <t>セイキュウ</t>
    </rPh>
    <rPh sb="4" eb="5">
      <t>ガク</t>
    </rPh>
    <phoneticPr fontId="2"/>
  </si>
  <si>
    <t>累計</t>
    <rPh sb="0" eb="2">
      <t>ルイケイ</t>
    </rPh>
    <phoneticPr fontId="2"/>
  </si>
  <si>
    <t>残金</t>
    <rPh sb="0" eb="2">
      <t>ザンキン</t>
    </rPh>
    <phoneticPr fontId="2"/>
  </si>
  <si>
    <r>
      <t>金額（</t>
    </r>
    <r>
      <rPr>
        <b/>
        <sz val="9"/>
        <rFont val="ＭＳ Ｐ明朝"/>
        <family val="1"/>
        <charset val="128"/>
      </rPr>
      <t>税抜き</t>
    </r>
    <r>
      <rPr>
        <sz val="9"/>
        <rFont val="ＭＳ Ｐ明朝"/>
        <family val="1"/>
        <charset val="128"/>
      </rPr>
      <t>）</t>
    </r>
    <rPh sb="0" eb="2">
      <t>キンガク</t>
    </rPh>
    <rPh sb="3" eb="4">
      <t>ゼイ</t>
    </rPh>
    <rPh sb="4" eb="5">
      <t>ヌ</t>
    </rPh>
    <phoneticPr fontId="2"/>
  </si>
  <si>
    <t>品　　名　／　工　　種</t>
    <rPh sb="0" eb="1">
      <t>シナ</t>
    </rPh>
    <rPh sb="3" eb="4">
      <t>メイ</t>
    </rPh>
    <rPh sb="7" eb="8">
      <t>コウ</t>
    </rPh>
    <rPh sb="10" eb="11">
      <t>シュ</t>
    </rPh>
    <phoneticPr fontId="2"/>
  </si>
  <si>
    <t>単　　価</t>
    <rPh sb="0" eb="1">
      <t>タン</t>
    </rPh>
    <rPh sb="3" eb="4">
      <t>アタイ</t>
    </rPh>
    <phoneticPr fontId="2"/>
  </si>
  <si>
    <t>出来高報告書</t>
    <rPh sb="0" eb="3">
      <t>デキダカ</t>
    </rPh>
    <rPh sb="3" eb="6">
      <t>ホウコクショ</t>
    </rPh>
    <phoneticPr fontId="2"/>
  </si>
  <si>
    <t>経理入力</t>
    <rPh sb="0" eb="2">
      <t>ケイリ</t>
    </rPh>
    <rPh sb="2" eb="4">
      <t>ニュウ</t>
    </rPh>
    <phoneticPr fontId="2"/>
  </si>
  <si>
    <t>10日</t>
    <phoneticPr fontId="2"/>
  </si>
  <si>
    <t>非課税</t>
  </si>
  <si>
    <t>税率</t>
    <rPh sb="0" eb="2">
      <t>ゼイ</t>
    </rPh>
    <phoneticPr fontId="2"/>
  </si>
  <si>
    <t>対象</t>
    <rPh sb="0" eb="2">
      <t>タイショウ</t>
    </rPh>
    <phoneticPr fontId="2"/>
  </si>
  <si>
    <t>対象</t>
    <rPh sb="0" eb="2">
      <t>タイ</t>
    </rPh>
    <phoneticPr fontId="2"/>
  </si>
  <si>
    <t>合計金額(税抜き)</t>
    <rPh sb="0" eb="2">
      <t>ゴウケイ</t>
    </rPh>
    <rPh sb="2" eb="4">
      <t>キンガク</t>
    </rPh>
    <rPh sb="5" eb="6">
      <t>ゼイ</t>
    </rPh>
    <rPh sb="6" eb="7">
      <t>ヌ</t>
    </rPh>
    <phoneticPr fontId="2"/>
  </si>
  <si>
    <t>※税率8%は、軽減税率対象</t>
    <phoneticPr fontId="2"/>
  </si>
  <si>
    <t>消費税等</t>
    <rPh sb="0" eb="3">
      <t>ショウヒゼイ</t>
    </rPh>
    <rPh sb="3" eb="4">
      <t>トウ</t>
    </rPh>
    <phoneticPr fontId="2"/>
  </si>
  <si>
    <t>※5日まで工事担当者へ</t>
    <rPh sb="5" eb="7">
      <t>コウジ</t>
    </rPh>
    <phoneticPr fontId="2"/>
  </si>
  <si>
    <t>※10日までに経理必着</t>
    <phoneticPr fontId="2"/>
  </si>
  <si>
    <t>担当者記入欄（相殺など）</t>
    <phoneticPr fontId="2"/>
  </si>
  <si>
    <t>税率</t>
    <phoneticPr fontId="2"/>
  </si>
  <si>
    <t>登録番号-T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</si>
</sst>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m/d;@"/>
    <numFmt numFmtId="177" formatCode="#,##0;&quot;▲ &quot;#,##0"/>
    <numFmt numFmtId="178" formatCode="[$-411]ggge&quot;年&quot;m&quot;月&quot;d&quot;日&quot;;@"/>
    <numFmt numFmtId="179" formatCode="#,##0.0;[Red]\-#,##0.0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24"/>
      <name val="ＭＳ Ｐ明朝"/>
      <family val="1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i/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24"/>
      <name val="ＭＳ Ｐ明朝"/>
      <family val="1"/>
      <charset val="128"/>
    </font>
    <font>
      <sz val="2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2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38" fontId="6" fillId="0" borderId="0" xfId="2" applyFont="1" applyAlignment="1">
      <alignment vertical="center"/>
    </xf>
    <xf numFmtId="0" fontId="3" fillId="2" borderId="0" xfId="0" applyFont="1" applyFill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 wrapText="1"/>
    </xf>
    <xf numFmtId="38" fontId="6" fillId="0" borderId="1" xfId="2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/>
    <xf numFmtId="0" fontId="8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distributed"/>
    </xf>
    <xf numFmtId="0" fontId="8" fillId="2" borderId="3" xfId="0" applyFont="1" applyFill="1" applyBorder="1" applyAlignment="1">
      <alignment horizontal="distributed"/>
    </xf>
    <xf numFmtId="0" fontId="8" fillId="2" borderId="0" xfId="0" applyFont="1" applyFill="1" applyAlignment="1"/>
    <xf numFmtId="9" fontId="3" fillId="2" borderId="0" xfId="0" applyNumberFormat="1" applyFont="1" applyFill="1" applyAlignment="1"/>
    <xf numFmtId="0" fontId="8" fillId="2" borderId="4" xfId="0" applyFont="1" applyFill="1" applyBorder="1" applyAlignment="1"/>
    <xf numFmtId="6" fontId="4" fillId="2" borderId="5" xfId="0" applyNumberFormat="1" applyFont="1" applyFill="1" applyBorder="1" applyAlignment="1">
      <alignment shrinkToFit="1"/>
    </xf>
    <xf numFmtId="0" fontId="8" fillId="2" borderId="6" xfId="0" applyFont="1" applyFill="1" applyBorder="1" applyAlignment="1">
      <alignment horizontal="distributed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distributed"/>
    </xf>
    <xf numFmtId="176" fontId="3" fillId="0" borderId="8" xfId="0" applyNumberFormat="1" applyFont="1" applyBorder="1" applyAlignment="1"/>
    <xf numFmtId="0" fontId="8" fillId="2" borderId="1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distributed" vertical="top"/>
    </xf>
    <xf numFmtId="0" fontId="8" fillId="2" borderId="2" xfId="0" applyFont="1" applyFill="1" applyBorder="1" applyAlignment="1">
      <alignment horizontal="distributed" vertical="top"/>
    </xf>
    <xf numFmtId="0" fontId="8" fillId="2" borderId="7" xfId="0" applyFont="1" applyFill="1" applyBorder="1" applyAlignment="1">
      <alignment horizontal="distributed" vertical="top"/>
    </xf>
    <xf numFmtId="0" fontId="8" fillId="2" borderId="2" xfId="0" applyFont="1" applyFill="1" applyBorder="1" applyAlignment="1">
      <alignment horizontal="distributed" vertical="top" wrapText="1"/>
    </xf>
    <xf numFmtId="0" fontId="8" fillId="2" borderId="7" xfId="0" applyFont="1" applyFill="1" applyBorder="1" applyAlignment="1">
      <alignment horizontal="distributed" vertical="top" wrapText="1"/>
    </xf>
    <xf numFmtId="0" fontId="8" fillId="2" borderId="4" xfId="0" applyFont="1" applyFill="1" applyBorder="1" applyAlignment="1">
      <alignment horizontal="distributed" vertical="top" shrinkToFit="1"/>
    </xf>
    <xf numFmtId="0" fontId="10" fillId="2" borderId="14" xfId="0" applyFont="1" applyFill="1" applyBorder="1" applyAlignment="1">
      <alignment horizontal="distributed" vertical="top" wrapText="1"/>
    </xf>
    <xf numFmtId="0" fontId="8" fillId="2" borderId="15" xfId="0" applyFont="1" applyFill="1" applyBorder="1" applyAlignment="1">
      <alignment horizontal="center"/>
    </xf>
    <xf numFmtId="0" fontId="3" fillId="0" borderId="16" xfId="0" applyFont="1" applyBorder="1" applyAlignment="1">
      <alignment horizontal="center" shrinkToFit="1"/>
    </xf>
    <xf numFmtId="0" fontId="1" fillId="3" borderId="17" xfId="0" applyFont="1" applyFill="1" applyBorder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38" fontId="6" fillId="0" borderId="18" xfId="2" applyFont="1" applyBorder="1" applyAlignment="1">
      <alignment shrinkToFit="1"/>
    </xf>
    <xf numFmtId="38" fontId="6" fillId="0" borderId="19" xfId="2" applyFont="1" applyBorder="1" applyAlignment="1">
      <alignment shrinkToFit="1"/>
    </xf>
    <xf numFmtId="38" fontId="6" fillId="0" borderId="20" xfId="2" applyFont="1" applyBorder="1" applyAlignment="1">
      <alignment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21" xfId="0" applyFill="1" applyBorder="1" applyAlignment="1">
      <alignment horizontal="center" vertical="center" shrinkToFit="1"/>
    </xf>
    <xf numFmtId="179" fontId="6" fillId="0" borderId="18" xfId="2" applyNumberFormat="1" applyFont="1" applyBorder="1" applyAlignment="1">
      <alignment shrinkToFit="1"/>
    </xf>
    <xf numFmtId="38" fontId="6" fillId="0" borderId="18" xfId="2" applyFont="1" applyBorder="1" applyAlignment="1">
      <alignment horizontal="center" shrinkToFit="1"/>
    </xf>
    <xf numFmtId="38" fontId="6" fillId="0" borderId="22" xfId="2" applyFont="1" applyBorder="1" applyAlignment="1">
      <alignment vertical="center" wrapText="1"/>
    </xf>
    <xf numFmtId="179" fontId="6" fillId="0" borderId="23" xfId="2" applyNumberFormat="1" applyFont="1" applyBorder="1" applyAlignment="1">
      <alignment shrinkToFit="1"/>
    </xf>
    <xf numFmtId="38" fontId="6" fillId="0" borderId="23" xfId="2" applyFont="1" applyBorder="1" applyAlignment="1">
      <alignment horizontal="center" shrinkToFit="1"/>
    </xf>
    <xf numFmtId="38" fontId="6" fillId="0" borderId="23" xfId="2" applyFont="1" applyBorder="1" applyAlignment="1">
      <alignment shrinkToFit="1"/>
    </xf>
    <xf numFmtId="0" fontId="0" fillId="4" borderId="0" xfId="0" applyFill="1" applyAlignment="1">
      <alignment vertical="center" shrinkToFit="1"/>
    </xf>
    <xf numFmtId="0" fontId="15" fillId="2" borderId="0" xfId="0" applyFont="1" applyFill="1" applyAlignment="1">
      <alignment horizontal="left" vertical="center"/>
    </xf>
    <xf numFmtId="0" fontId="15" fillId="2" borderId="16" xfId="0" applyFont="1" applyFill="1" applyBorder="1" applyAlignment="1">
      <alignment horizontal="right" vertical="center" shrinkToFit="1"/>
    </xf>
    <xf numFmtId="0" fontId="8" fillId="3" borderId="15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/>
    <xf numFmtId="0" fontId="8" fillId="3" borderId="13" xfId="0" applyFont="1" applyFill="1" applyBorder="1" applyAlignment="1"/>
    <xf numFmtId="0" fontId="3" fillId="3" borderId="9" xfId="0" applyFont="1" applyFill="1" applyBorder="1" applyAlignment="1"/>
    <xf numFmtId="0" fontId="3" fillId="3" borderId="10" xfId="0" applyFont="1" applyFill="1" applyBorder="1" applyAlignment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0" fontId="3" fillId="3" borderId="0" xfId="0" applyFont="1" applyFill="1">
      <alignment vertical="center"/>
    </xf>
    <xf numFmtId="0" fontId="15" fillId="3" borderId="24" xfId="0" applyFont="1" applyFill="1" applyBorder="1" applyAlignment="1">
      <alignment horizontal="right" vertical="center" shrinkToFit="1"/>
    </xf>
    <xf numFmtId="38" fontId="6" fillId="4" borderId="21" xfId="2" applyFont="1" applyFill="1" applyBorder="1" applyAlignment="1">
      <alignment shrinkToFit="1"/>
    </xf>
    <xf numFmtId="38" fontId="6" fillId="4" borderId="25" xfId="2" applyFont="1" applyFill="1" applyBorder="1" applyAlignment="1">
      <alignment shrinkToFit="1"/>
    </xf>
    <xf numFmtId="0" fontId="0" fillId="4" borderId="26" xfId="0" applyFill="1" applyBorder="1" applyAlignment="1">
      <alignment vertical="center" wrapText="1"/>
    </xf>
    <xf numFmtId="0" fontId="0" fillId="4" borderId="26" xfId="0" applyFill="1" applyBorder="1" applyAlignment="1">
      <alignment vertical="center" shrinkToFit="1"/>
    </xf>
    <xf numFmtId="0" fontId="22" fillId="4" borderId="19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2" borderId="3" xfId="0" applyFont="1" applyFill="1" applyBorder="1" applyAlignment="1">
      <alignment horizontal="distributed"/>
    </xf>
    <xf numFmtId="9" fontId="3" fillId="2" borderId="0" xfId="1" applyFont="1" applyFill="1" applyBorder="1">
      <alignment vertical="center"/>
    </xf>
    <xf numFmtId="0" fontId="3" fillId="2" borderId="103" xfId="0" applyFont="1" applyFill="1" applyBorder="1">
      <alignment vertical="center"/>
    </xf>
    <xf numFmtId="9" fontId="3" fillId="2" borderId="103" xfId="1" applyFont="1" applyFill="1" applyBorder="1">
      <alignment vertical="center"/>
    </xf>
    <xf numFmtId="176" fontId="3" fillId="0" borderId="8" xfId="0" applyNumberFormat="1" applyFont="1" applyBorder="1" applyAlignment="1">
      <alignment shrinkToFit="1"/>
    </xf>
    <xf numFmtId="177" fontId="3" fillId="2" borderId="0" xfId="2" applyNumberFormat="1" applyFont="1" applyFill="1" applyBorder="1" applyAlignment="1"/>
    <xf numFmtId="38" fontId="3" fillId="2" borderId="0" xfId="2" applyFont="1" applyFill="1" applyBorder="1" applyAlignment="1">
      <alignment shrinkToFit="1"/>
    </xf>
    <xf numFmtId="9" fontId="3" fillId="2" borderId="103" xfId="0" applyNumberFormat="1" applyFont="1" applyFill="1" applyBorder="1" applyAlignment="1"/>
    <xf numFmtId="0" fontId="3" fillId="2" borderId="0" xfId="0" applyFont="1" applyFill="1" applyAlignment="1">
      <alignment vertical="top"/>
    </xf>
    <xf numFmtId="0" fontId="8" fillId="2" borderId="61" xfId="0" applyFont="1" applyFill="1" applyBorder="1" applyAlignment="1"/>
    <xf numFmtId="0" fontId="3" fillId="2" borderId="106" xfId="0" applyFont="1" applyFill="1" applyBorder="1" applyAlignment="1"/>
    <xf numFmtId="9" fontId="3" fillId="0" borderId="68" xfId="0" applyNumberFormat="1" applyFont="1" applyBorder="1" applyAlignment="1"/>
    <xf numFmtId="9" fontId="3" fillId="0" borderId="57" xfId="0" applyNumberFormat="1" applyFont="1" applyBorder="1" applyAlignment="1"/>
    <xf numFmtId="0" fontId="3" fillId="3" borderId="28" xfId="0" applyFont="1" applyFill="1" applyBorder="1" applyAlignment="1"/>
    <xf numFmtId="0" fontId="3" fillId="3" borderId="21" xfId="0" applyFont="1" applyFill="1" applyBorder="1" applyAlignment="1"/>
    <xf numFmtId="9" fontId="3" fillId="2" borderId="103" xfId="0" applyNumberFormat="1" applyFont="1" applyFill="1" applyBorder="1" applyAlignment="1">
      <alignment shrinkToFit="1"/>
    </xf>
    <xf numFmtId="0" fontId="8" fillId="3" borderId="92" xfId="0" applyFont="1" applyFill="1" applyBorder="1" applyAlignment="1"/>
    <xf numFmtId="0" fontId="3" fillId="3" borderId="106" xfId="0" applyFont="1" applyFill="1" applyBorder="1" applyAlignment="1"/>
    <xf numFmtId="9" fontId="3" fillId="0" borderId="68" xfId="0" applyNumberFormat="1" applyFont="1" applyBorder="1" applyAlignment="1">
      <alignment shrinkToFit="1"/>
    </xf>
    <xf numFmtId="0" fontId="15" fillId="2" borderId="1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6" fontId="3" fillId="2" borderId="88" xfId="3" applyFont="1" applyFill="1" applyBorder="1" applyAlignment="1">
      <alignment shrinkToFit="1"/>
    </xf>
    <xf numFmtId="6" fontId="3" fillId="2" borderId="89" xfId="3" applyFont="1" applyFill="1" applyBorder="1" applyAlignment="1">
      <alignment shrinkToFit="1"/>
    </xf>
    <xf numFmtId="6" fontId="3" fillId="2" borderId="91" xfId="3" applyFont="1" applyFill="1" applyBorder="1" applyAlignment="1">
      <alignment shrinkToFit="1"/>
    </xf>
    <xf numFmtId="0" fontId="3" fillId="2" borderId="90" xfId="0" applyFont="1" applyFill="1" applyBorder="1" applyAlignment="1">
      <alignment horizontal="center"/>
    </xf>
    <xf numFmtId="0" fontId="3" fillId="2" borderId="89" xfId="0" applyFont="1" applyFill="1" applyBorder="1" applyAlignment="1">
      <alignment horizontal="center"/>
    </xf>
    <xf numFmtId="0" fontId="3" fillId="2" borderId="91" xfId="0" applyFont="1" applyFill="1" applyBorder="1" applyAlignment="1">
      <alignment horizontal="center"/>
    </xf>
    <xf numFmtId="38" fontId="3" fillId="0" borderId="16" xfId="2" applyFont="1" applyBorder="1" applyAlignment="1">
      <alignment shrinkToFit="1"/>
    </xf>
    <xf numFmtId="176" fontId="3" fillId="0" borderId="27" xfId="0" applyNumberFormat="1" applyFont="1" applyBorder="1" applyAlignment="1">
      <alignment shrinkToFit="1"/>
    </xf>
    <xf numFmtId="176" fontId="3" fillId="0" borderId="28" xfId="0" applyNumberFormat="1" applyFont="1" applyBorder="1" applyAlignment="1">
      <alignment shrinkToFit="1"/>
    </xf>
    <xf numFmtId="176" fontId="3" fillId="0" borderId="29" xfId="0" applyNumberFormat="1" applyFont="1" applyBorder="1" applyAlignment="1">
      <alignment shrinkToFit="1"/>
    </xf>
    <xf numFmtId="40" fontId="3" fillId="0" borderId="28" xfId="2" applyNumberFormat="1" applyFont="1" applyBorder="1" applyAlignment="1">
      <alignment shrinkToFit="1"/>
    </xf>
    <xf numFmtId="40" fontId="3" fillId="0" borderId="29" xfId="2" applyNumberFormat="1" applyFont="1" applyBorder="1" applyAlignment="1">
      <alignment shrinkToFit="1"/>
    </xf>
    <xf numFmtId="176" fontId="3" fillId="0" borderId="86" xfId="0" applyNumberFormat="1" applyFont="1" applyBorder="1" applyAlignment="1">
      <alignment shrinkToFit="1"/>
    </xf>
    <xf numFmtId="176" fontId="3" fillId="0" borderId="9" xfId="0" applyNumberFormat="1" applyFont="1" applyBorder="1" applyAlignment="1">
      <alignment shrinkToFit="1"/>
    </xf>
    <xf numFmtId="176" fontId="3" fillId="0" borderId="87" xfId="0" applyNumberFormat="1" applyFont="1" applyBorder="1" applyAlignment="1">
      <alignment shrinkToFit="1"/>
    </xf>
    <xf numFmtId="177" fontId="3" fillId="2" borderId="103" xfId="2" quotePrefix="1" applyNumberFormat="1" applyFont="1" applyFill="1" applyBorder="1" applyAlignment="1"/>
    <xf numFmtId="177" fontId="3" fillId="2" borderId="103" xfId="2" applyNumberFormat="1" applyFont="1" applyFill="1" applyBorder="1" applyAlignment="1"/>
    <xf numFmtId="38" fontId="3" fillId="2" borderId="103" xfId="2" applyFont="1" applyFill="1" applyBorder="1" applyAlignment="1">
      <alignment shrinkToFit="1"/>
    </xf>
    <xf numFmtId="0" fontId="3" fillId="2" borderId="10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38" fontId="3" fillId="2" borderId="27" xfId="2" applyFont="1" applyFill="1" applyBorder="1" applyAlignment="1">
      <alignment shrinkToFit="1"/>
    </xf>
    <xf numFmtId="38" fontId="3" fillId="2" borderId="28" xfId="2" applyFont="1" applyFill="1" applyBorder="1" applyAlignment="1">
      <alignment shrinkToFit="1"/>
    </xf>
    <xf numFmtId="38" fontId="3" fillId="2" borderId="29" xfId="2" applyFont="1" applyFill="1" applyBorder="1" applyAlignment="1">
      <alignment shrinkToFit="1"/>
    </xf>
    <xf numFmtId="0" fontId="16" fillId="2" borderId="6" xfId="0" applyFont="1" applyFill="1" applyBorder="1" applyAlignment="1">
      <alignment horizontal="center" vertical="center"/>
    </xf>
    <xf numFmtId="38" fontId="8" fillId="2" borderId="67" xfId="2" applyFont="1" applyFill="1" applyBorder="1" applyAlignment="1">
      <alignment horizontal="distributed" indent="1"/>
    </xf>
    <xf numFmtId="38" fontId="8" fillId="2" borderId="76" xfId="2" applyFont="1" applyFill="1" applyBorder="1" applyAlignment="1">
      <alignment horizontal="distributed" indent="1"/>
    </xf>
    <xf numFmtId="0" fontId="8" fillId="2" borderId="77" xfId="0" applyFont="1" applyFill="1" applyBorder="1" applyAlignment="1">
      <alignment horizontal="distributed" justifyLastLine="1"/>
    </xf>
    <xf numFmtId="0" fontId="8" fillId="2" borderId="78" xfId="0" applyFont="1" applyFill="1" applyBorder="1" applyAlignment="1">
      <alignment horizontal="distributed" justifyLastLine="1"/>
    </xf>
    <xf numFmtId="0" fontId="8" fillId="2" borderId="79" xfId="0" applyFont="1" applyFill="1" applyBorder="1" applyAlignment="1">
      <alignment horizontal="distributed"/>
    </xf>
    <xf numFmtId="0" fontId="8" fillId="2" borderId="80" xfId="0" applyFont="1" applyFill="1" applyBorder="1" applyAlignment="1">
      <alignment horizontal="distributed"/>
    </xf>
    <xf numFmtId="0" fontId="8" fillId="2" borderId="94" xfId="0" applyFont="1" applyFill="1" applyBorder="1" applyAlignment="1">
      <alignment horizontal="distributed"/>
    </xf>
    <xf numFmtId="0" fontId="8" fillId="2" borderId="95" xfId="0" applyFont="1" applyFill="1" applyBorder="1" applyAlignment="1">
      <alignment horizontal="distributed"/>
    </xf>
    <xf numFmtId="38" fontId="8" fillId="2" borderId="83" xfId="2" applyFont="1" applyFill="1" applyBorder="1" applyAlignment="1">
      <alignment horizontal="distributed" indent="1"/>
    </xf>
    <xf numFmtId="177" fontId="3" fillId="0" borderId="84" xfId="2" applyNumberFormat="1" applyFont="1" applyBorder="1" applyAlignment="1"/>
    <xf numFmtId="177" fontId="3" fillId="0" borderId="47" xfId="2" applyNumberFormat="1" applyFont="1" applyBorder="1" applyAlignment="1"/>
    <xf numFmtId="177" fontId="3" fillId="0" borderId="48" xfId="2" applyNumberFormat="1" applyFont="1" applyBorder="1" applyAlignment="1"/>
    <xf numFmtId="177" fontId="3" fillId="2" borderId="96" xfId="2" applyNumberFormat="1" applyFont="1" applyFill="1" applyBorder="1" applyAlignment="1"/>
    <xf numFmtId="177" fontId="3" fillId="2" borderId="97" xfId="2" applyNumberFormat="1" applyFont="1" applyFill="1" applyBorder="1" applyAlignment="1"/>
    <xf numFmtId="177" fontId="3" fillId="2" borderId="98" xfId="2" applyNumberFormat="1" applyFont="1" applyFill="1" applyBorder="1" applyAlignment="1"/>
    <xf numFmtId="0" fontId="3" fillId="0" borderId="14" xfId="0" applyFont="1" applyBorder="1" applyAlignment="1">
      <alignment horizontal="left" indent="1"/>
    </xf>
    <xf numFmtId="0" fontId="12" fillId="0" borderId="14" xfId="0" applyFont="1" applyBorder="1" applyAlignment="1">
      <alignment horizontal="center" shrinkToFit="1"/>
    </xf>
    <xf numFmtId="0" fontId="12" fillId="0" borderId="69" xfId="0" applyFont="1" applyBorder="1" applyAlignment="1">
      <alignment horizontal="center" shrinkToFit="1"/>
    </xf>
    <xf numFmtId="38" fontId="8" fillId="2" borderId="50" xfId="2" applyFont="1" applyFill="1" applyBorder="1" applyAlignment="1">
      <alignment horizontal="distributed" indent="1"/>
    </xf>
    <xf numFmtId="38" fontId="8" fillId="2" borderId="51" xfId="2" applyFont="1" applyFill="1" applyBorder="1" applyAlignment="1">
      <alignment horizontal="distributed" indent="1"/>
    </xf>
    <xf numFmtId="38" fontId="8" fillId="2" borderId="52" xfId="2" applyFont="1" applyFill="1" applyBorder="1" applyAlignment="1">
      <alignment horizontal="distributed" indent="1"/>
    </xf>
    <xf numFmtId="0" fontId="4" fillId="0" borderId="20" xfId="0" applyFont="1" applyBorder="1" applyAlignment="1">
      <alignment horizontal="left" indent="1" shrinkToFit="1"/>
    </xf>
    <xf numFmtId="0" fontId="4" fillId="0" borderId="53" xfId="0" applyFont="1" applyBorder="1" applyAlignment="1">
      <alignment horizontal="left" indent="1" shrinkToFit="1"/>
    </xf>
    <xf numFmtId="0" fontId="4" fillId="0" borderId="54" xfId="0" applyFont="1" applyBorder="1" applyAlignment="1">
      <alignment horizontal="left" indent="1" shrinkToFit="1"/>
    </xf>
    <xf numFmtId="0" fontId="4" fillId="0" borderId="55" xfId="0" applyFont="1" applyBorder="1" applyAlignment="1">
      <alignment horizontal="left" indent="1" shrinkToFit="1"/>
    </xf>
    <xf numFmtId="0" fontId="12" fillId="0" borderId="56" xfId="0" applyFont="1" applyBorder="1" applyAlignment="1">
      <alignment horizontal="center" shrinkToFit="1"/>
    </xf>
    <xf numFmtId="0" fontId="12" fillId="0" borderId="57" xfId="0" applyFont="1" applyBorder="1" applyAlignment="1">
      <alignment horizontal="center" shrinkToFit="1"/>
    </xf>
    <xf numFmtId="0" fontId="14" fillId="0" borderId="56" xfId="0" applyFont="1" applyBorder="1" applyAlignment="1">
      <alignment horizontal="left" indent="1" shrinkToFit="1"/>
    </xf>
    <xf numFmtId="0" fontId="14" fillId="0" borderId="58" xfId="0" applyFont="1" applyBorder="1" applyAlignment="1">
      <alignment horizontal="left" indent="1" shrinkToFit="1"/>
    </xf>
    <xf numFmtId="0" fontId="3" fillId="0" borderId="8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82" xfId="0" applyFont="1" applyBorder="1" applyAlignment="1">
      <alignment horizontal="left" wrapText="1"/>
    </xf>
    <xf numFmtId="177" fontId="3" fillId="5" borderId="85" xfId="2" applyNumberFormat="1" applyFont="1" applyFill="1" applyBorder="1" applyAlignment="1"/>
    <xf numFmtId="177" fontId="3" fillId="5" borderId="16" xfId="2" applyNumberFormat="1" applyFont="1" applyFill="1" applyBorder="1" applyAlignment="1"/>
    <xf numFmtId="177" fontId="3" fillId="5" borderId="73" xfId="2" applyNumberFormat="1" applyFont="1" applyFill="1" applyBorder="1" applyAlignment="1"/>
    <xf numFmtId="177" fontId="3" fillId="5" borderId="72" xfId="2" applyNumberFormat="1" applyFont="1" applyFill="1" applyBorder="1" applyAlignment="1"/>
    <xf numFmtId="177" fontId="3" fillId="2" borderId="47" xfId="2" applyNumberFormat="1" applyFont="1" applyFill="1" applyBorder="1" applyAlignment="1"/>
    <xf numFmtId="177" fontId="3" fillId="2" borderId="48" xfId="2" applyNumberFormat="1" applyFont="1" applyFill="1" applyBorder="1" applyAlignment="1"/>
    <xf numFmtId="177" fontId="3" fillId="2" borderId="44" xfId="2" applyNumberFormat="1" applyFont="1" applyFill="1" applyBorder="1" applyAlignment="1"/>
    <xf numFmtId="177" fontId="3" fillId="2" borderId="45" xfId="2" applyNumberFormat="1" applyFont="1" applyFill="1" applyBorder="1" applyAlignment="1"/>
    <xf numFmtId="177" fontId="3" fillId="2" borderId="46" xfId="2" applyNumberFormat="1" applyFont="1" applyFill="1" applyBorder="1" applyAlignment="1"/>
    <xf numFmtId="177" fontId="3" fillId="2" borderId="56" xfId="2" applyNumberFormat="1" applyFont="1" applyFill="1" applyBorder="1" applyAlignment="1"/>
    <xf numFmtId="0" fontId="20" fillId="0" borderId="59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60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3" fillId="2" borderId="61" xfId="0" applyFont="1" applyFill="1" applyBorder="1" applyAlignment="1">
      <alignment horizontal="center"/>
    </xf>
    <xf numFmtId="0" fontId="3" fillId="2" borderId="62" xfId="0" applyFont="1" applyFill="1" applyBorder="1" applyAlignment="1">
      <alignment horizontal="center"/>
    </xf>
    <xf numFmtId="0" fontId="3" fillId="0" borderId="65" xfId="0" applyFont="1" applyBorder="1" applyAlignment="1">
      <alignment horizontal="left" indent="2" shrinkToFit="1"/>
    </xf>
    <xf numFmtId="0" fontId="3" fillId="0" borderId="17" xfId="0" applyFont="1" applyBorder="1" applyAlignment="1">
      <alignment horizontal="left" indent="2" shrinkToFit="1"/>
    </xf>
    <xf numFmtId="0" fontId="3" fillId="0" borderId="62" xfId="0" applyFont="1" applyBorder="1" applyAlignment="1">
      <alignment horizontal="left" indent="2" shrinkToFit="1"/>
    </xf>
    <xf numFmtId="38" fontId="8" fillId="2" borderId="66" xfId="2" applyFont="1" applyFill="1" applyBorder="1" applyAlignment="1">
      <alignment horizontal="distributed" indent="1"/>
    </xf>
    <xf numFmtId="0" fontId="11" fillId="0" borderId="70" xfId="0" applyFont="1" applyBorder="1" applyAlignment="1">
      <alignment horizontal="left" indent="1" shrinkToFit="1"/>
    </xf>
    <xf numFmtId="0" fontId="11" fillId="0" borderId="71" xfId="0" applyFont="1" applyBorder="1" applyAlignment="1">
      <alignment horizontal="left" indent="1" shrinkToFit="1"/>
    </xf>
    <xf numFmtId="0" fontId="8" fillId="2" borderId="24" xfId="0" applyFont="1" applyFill="1" applyBorder="1" applyAlignment="1">
      <alignment horizontal="distributed"/>
    </xf>
    <xf numFmtId="0" fontId="8" fillId="2" borderId="74" xfId="0" applyFont="1" applyFill="1" applyBorder="1" applyAlignment="1">
      <alignment horizontal="distributed"/>
    </xf>
    <xf numFmtId="0" fontId="3" fillId="0" borderId="40" xfId="0" applyFont="1" applyBorder="1" applyAlignment="1"/>
    <xf numFmtId="0" fontId="3" fillId="0" borderId="41" xfId="0" applyFont="1" applyBorder="1" applyAlignment="1"/>
    <xf numFmtId="178" fontId="3" fillId="0" borderId="14" xfId="0" applyNumberFormat="1" applyFont="1" applyBorder="1" applyAlignment="1">
      <alignment horizontal="center" shrinkToFit="1"/>
    </xf>
    <xf numFmtId="178" fontId="3" fillId="0" borderId="69" xfId="0" applyNumberFormat="1" applyFont="1" applyBorder="1" applyAlignment="1">
      <alignment horizontal="center" shrinkToFit="1"/>
    </xf>
    <xf numFmtId="0" fontId="12" fillId="0" borderId="40" xfId="0" applyFont="1" applyBorder="1" applyAlignment="1">
      <alignment horizontal="center" shrinkToFit="1"/>
    </xf>
    <xf numFmtId="0" fontId="12" fillId="0" borderId="75" xfId="0" applyFont="1" applyBorder="1" applyAlignment="1">
      <alignment horizontal="center" shrinkToFit="1"/>
    </xf>
    <xf numFmtId="0" fontId="8" fillId="2" borderId="42" xfId="0" applyFont="1" applyFill="1" applyBorder="1" applyAlignment="1">
      <alignment horizontal="distributed"/>
    </xf>
    <xf numFmtId="0" fontId="8" fillId="2" borderId="43" xfId="0" applyFont="1" applyFill="1" applyBorder="1" applyAlignment="1">
      <alignment horizontal="distributed"/>
    </xf>
    <xf numFmtId="0" fontId="8" fillId="2" borderId="104" xfId="0" applyFont="1" applyFill="1" applyBorder="1" applyAlignment="1">
      <alignment horizontal="distributed"/>
    </xf>
    <xf numFmtId="0" fontId="8" fillId="2" borderId="105" xfId="0" applyFont="1" applyFill="1" applyBorder="1" applyAlignment="1">
      <alignment horizontal="distributed"/>
    </xf>
    <xf numFmtId="6" fontId="21" fillId="2" borderId="30" xfId="0" applyNumberFormat="1" applyFont="1" applyFill="1" applyBorder="1" applyAlignment="1">
      <alignment horizontal="right" shrinkToFit="1"/>
    </xf>
    <xf numFmtId="6" fontId="21" fillId="2" borderId="31" xfId="0" applyNumberFormat="1" applyFont="1" applyFill="1" applyBorder="1" applyAlignment="1">
      <alignment horizontal="right" shrinkToFit="1"/>
    </xf>
    <xf numFmtId="6" fontId="21" fillId="2" borderId="32" xfId="0" applyNumberFormat="1" applyFont="1" applyFill="1" applyBorder="1" applyAlignment="1">
      <alignment horizontal="right" shrinkToFit="1"/>
    </xf>
    <xf numFmtId="0" fontId="4" fillId="0" borderId="33" xfId="0" applyFont="1" applyBorder="1" applyAlignment="1">
      <alignment horizontal="left" indent="1" shrinkToFit="1"/>
    </xf>
    <xf numFmtId="0" fontId="4" fillId="0" borderId="34" xfId="0" applyFont="1" applyBorder="1" applyAlignment="1">
      <alignment horizontal="left" indent="1" shrinkToFit="1"/>
    </xf>
    <xf numFmtId="0" fontId="4" fillId="0" borderId="35" xfId="0" applyFont="1" applyBorder="1" applyAlignment="1">
      <alignment horizontal="left" indent="1" shrinkToFit="1"/>
    </xf>
    <xf numFmtId="0" fontId="4" fillId="0" borderId="36" xfId="0" applyFont="1" applyBorder="1" applyAlignment="1">
      <alignment horizontal="left" indent="1" shrinkToFit="1"/>
    </xf>
    <xf numFmtId="0" fontId="4" fillId="0" borderId="19" xfId="0" applyFont="1" applyBorder="1" applyAlignment="1">
      <alignment horizontal="left" indent="1" shrinkToFit="1"/>
    </xf>
    <xf numFmtId="0" fontId="4" fillId="0" borderId="21" xfId="0" applyFont="1" applyBorder="1" applyAlignment="1">
      <alignment horizontal="left" indent="1" shrinkToFit="1"/>
    </xf>
    <xf numFmtId="0" fontId="4" fillId="0" borderId="18" xfId="0" applyFont="1" applyBorder="1" applyAlignment="1">
      <alignment horizontal="left" indent="1" shrinkToFit="1"/>
    </xf>
    <xf numFmtId="0" fontId="4" fillId="0" borderId="37" xfId="0" applyFont="1" applyBorder="1" applyAlignment="1">
      <alignment horizontal="left" indent="1" shrinkToFit="1"/>
    </xf>
    <xf numFmtId="0" fontId="8" fillId="2" borderId="38" xfId="0" applyFont="1" applyFill="1" applyBorder="1" applyAlignment="1">
      <alignment horizontal="distributed"/>
    </xf>
    <xf numFmtId="0" fontId="8" fillId="2" borderId="39" xfId="0" applyFont="1" applyFill="1" applyBorder="1" applyAlignment="1">
      <alignment horizontal="distributed"/>
    </xf>
    <xf numFmtId="0" fontId="14" fillId="0" borderId="40" xfId="0" applyFont="1" applyBorder="1" applyAlignment="1">
      <alignment horizontal="left" indent="1" shrinkToFit="1"/>
    </xf>
    <xf numFmtId="0" fontId="14" fillId="0" borderId="41" xfId="0" applyFont="1" applyBorder="1" applyAlignment="1">
      <alignment horizontal="left" indent="1" shrinkToFit="1"/>
    </xf>
    <xf numFmtId="0" fontId="8" fillId="2" borderId="18" xfId="0" applyFont="1" applyFill="1" applyBorder="1" applyAlignment="1">
      <alignment horizontal="distributed"/>
    </xf>
    <xf numFmtId="0" fontId="8" fillId="2" borderId="37" xfId="0" applyFont="1" applyFill="1" applyBorder="1" applyAlignment="1">
      <alignment horizontal="distributed"/>
    </xf>
    <xf numFmtId="177" fontId="3" fillId="0" borderId="49" xfId="2" applyNumberFormat="1" applyFont="1" applyBorder="1" applyAlignment="1"/>
    <xf numFmtId="177" fontId="3" fillId="6" borderId="47" xfId="2" applyNumberFormat="1" applyFont="1" applyFill="1" applyBorder="1" applyAlignment="1"/>
    <xf numFmtId="0" fontId="3" fillId="2" borderId="17" xfId="0" applyFont="1" applyFill="1" applyBorder="1" applyAlignment="1">
      <alignment horizontal="right"/>
    </xf>
    <xf numFmtId="0" fontId="8" fillId="2" borderId="41" xfId="0" applyFont="1" applyFill="1" applyBorder="1" applyAlignment="1">
      <alignment horizontal="center"/>
    </xf>
    <xf numFmtId="0" fontId="8" fillId="2" borderId="63" xfId="0" applyFont="1" applyFill="1" applyBorder="1" applyAlignment="1">
      <alignment horizontal="center"/>
    </xf>
    <xf numFmtId="0" fontId="8" fillId="2" borderId="64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177" fontId="3" fillId="2" borderId="99" xfId="2" applyNumberFormat="1" applyFont="1" applyFill="1" applyBorder="1" applyAlignment="1"/>
    <xf numFmtId="177" fontId="3" fillId="2" borderId="100" xfId="2" applyNumberFormat="1" applyFont="1" applyFill="1" applyBorder="1" applyAlignment="1"/>
    <xf numFmtId="177" fontId="3" fillId="2" borderId="101" xfId="2" applyNumberFormat="1" applyFont="1" applyFill="1" applyBorder="1" applyAlignment="1"/>
    <xf numFmtId="177" fontId="3" fillId="2" borderId="102" xfId="2" applyNumberFormat="1" applyFont="1" applyFill="1" applyBorder="1" applyAlignment="1"/>
    <xf numFmtId="177" fontId="3" fillId="2" borderId="4" xfId="2" applyNumberFormat="1" applyFont="1" applyFill="1" applyBorder="1" applyAlignment="1"/>
    <xf numFmtId="177" fontId="3" fillId="2" borderId="14" xfId="2" applyNumberFormat="1" applyFont="1" applyFill="1" applyBorder="1" applyAlignment="1"/>
    <xf numFmtId="177" fontId="3" fillId="2" borderId="69" xfId="2" applyNumberFormat="1" applyFont="1" applyFill="1" applyBorder="1" applyAlignme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38" fontId="3" fillId="3" borderId="27" xfId="2" applyFont="1" applyFill="1" applyBorder="1" applyAlignment="1">
      <alignment shrinkToFit="1"/>
    </xf>
    <xf numFmtId="38" fontId="3" fillId="3" borderId="28" xfId="2" applyFont="1" applyFill="1" applyBorder="1" applyAlignment="1">
      <alignment shrinkToFit="1"/>
    </xf>
    <xf numFmtId="38" fontId="3" fillId="3" borderId="29" xfId="2" applyFont="1" applyFill="1" applyBorder="1" applyAlignment="1">
      <alignment shrinkToFit="1"/>
    </xf>
    <xf numFmtId="0" fontId="15" fillId="3" borderId="24" xfId="0" applyFont="1" applyFill="1" applyBorder="1" applyAlignment="1">
      <alignment horizontal="left" vertical="center"/>
    </xf>
    <xf numFmtId="0" fontId="3" fillId="3" borderId="90" xfId="0" applyFont="1" applyFill="1" applyBorder="1" applyAlignment="1">
      <alignment horizontal="center"/>
    </xf>
    <xf numFmtId="0" fontId="3" fillId="3" borderId="89" xfId="0" applyFont="1" applyFill="1" applyBorder="1" applyAlignment="1">
      <alignment horizontal="center"/>
    </xf>
    <xf numFmtId="0" fontId="3" fillId="3" borderId="91" xfId="0" applyFont="1" applyFill="1" applyBorder="1" applyAlignment="1">
      <alignment horizontal="center"/>
    </xf>
    <xf numFmtId="6" fontId="3" fillId="3" borderId="88" xfId="3" applyFont="1" applyFill="1" applyBorder="1" applyAlignment="1">
      <alignment shrinkToFit="1"/>
    </xf>
    <xf numFmtId="6" fontId="3" fillId="3" borderId="89" xfId="3" applyFont="1" applyFill="1" applyBorder="1" applyAlignment="1">
      <alignment shrinkToFit="1"/>
    </xf>
    <xf numFmtId="6" fontId="3" fillId="3" borderId="91" xfId="3" applyFont="1" applyFill="1" applyBorder="1" applyAlignment="1">
      <alignment shrinkToFit="1"/>
    </xf>
    <xf numFmtId="0" fontId="1" fillId="3" borderId="17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3" borderId="0" xfId="0" applyFont="1" applyFill="1">
      <alignment vertical="center"/>
    </xf>
    <xf numFmtId="0" fontId="3" fillId="3" borderId="28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/>
    </xf>
    <xf numFmtId="0" fontId="8" fillId="3" borderId="63" xfId="0" applyFont="1" applyFill="1" applyBorder="1" applyAlignment="1">
      <alignment horizontal="center"/>
    </xf>
    <xf numFmtId="0" fontId="8" fillId="3" borderId="64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0" fillId="4" borderId="0" xfId="0" applyFill="1" applyAlignment="1">
      <alignment horizontal="right" vertical="center" shrinkToFit="1"/>
    </xf>
    <xf numFmtId="0" fontId="0" fillId="4" borderId="26" xfId="0" applyFill="1" applyBorder="1" applyAlignment="1">
      <alignment horizontal="right" vertical="center" shrinkToFit="1"/>
    </xf>
    <xf numFmtId="38" fontId="6" fillId="0" borderId="23" xfId="2" applyFont="1" applyBorder="1" applyAlignment="1">
      <alignment shrinkToFit="1"/>
    </xf>
    <xf numFmtId="38" fontId="6" fillId="4" borderId="23" xfId="2" applyFont="1" applyFill="1" applyBorder="1" applyAlignment="1">
      <alignment shrinkToFit="1"/>
    </xf>
    <xf numFmtId="38" fontId="6" fillId="4" borderId="54" xfId="2" applyFont="1" applyFill="1" applyBorder="1" applyAlignment="1">
      <alignment shrinkToFit="1"/>
    </xf>
    <xf numFmtId="38" fontId="6" fillId="4" borderId="55" xfId="2" applyFont="1" applyFill="1" applyBorder="1" applyAlignment="1">
      <alignment shrinkToFit="1"/>
    </xf>
    <xf numFmtId="0" fontId="17" fillId="4" borderId="6" xfId="0" applyFont="1" applyFill="1" applyBorder="1" applyAlignment="1">
      <alignment horizontal="center" vertical="center" shrinkToFit="1"/>
    </xf>
    <xf numFmtId="38" fontId="6" fillId="0" borderId="18" xfId="2" applyFont="1" applyBorder="1" applyAlignment="1">
      <alignment shrinkToFit="1"/>
    </xf>
    <xf numFmtId="38" fontId="6" fillId="4" borderId="18" xfId="2" applyFont="1" applyFill="1" applyBorder="1" applyAlignment="1">
      <alignment shrinkToFit="1"/>
    </xf>
    <xf numFmtId="38" fontId="6" fillId="4" borderId="37" xfId="2" applyFont="1" applyFill="1" applyBorder="1" applyAlignment="1">
      <alignment shrinkToFit="1"/>
    </xf>
    <xf numFmtId="0" fontId="0" fillId="4" borderId="6" xfId="0" applyFill="1" applyBorder="1" applyAlignment="1">
      <alignment horizontal="right" vertical="center" shrinkToFit="1"/>
    </xf>
    <xf numFmtId="0" fontId="0" fillId="4" borderId="6" xfId="0" applyFill="1" applyBorder="1" applyAlignment="1">
      <alignment horizontal="center" vertical="center" wrapText="1"/>
    </xf>
    <xf numFmtId="0" fontId="0" fillId="4" borderId="79" xfId="0" applyFill="1" applyBorder="1" applyAlignment="1">
      <alignment horizontal="center" vertical="center" shrinkToFit="1"/>
    </xf>
    <xf numFmtId="0" fontId="0" fillId="4" borderId="12" xfId="0" applyFill="1" applyBorder="1" applyAlignment="1">
      <alignment horizontal="center" vertical="center" shrinkToFit="1"/>
    </xf>
    <xf numFmtId="0" fontId="22" fillId="4" borderId="15" xfId="0" applyFont="1" applyFill="1" applyBorder="1" applyAlignment="1">
      <alignment horizontal="center" vertical="center" shrinkToFit="1"/>
    </xf>
    <xf numFmtId="0" fontId="22" fillId="4" borderId="63" xfId="0" applyFont="1" applyFill="1" applyBorder="1" applyAlignment="1">
      <alignment horizontal="center" vertical="center" shrinkToFit="1"/>
    </xf>
    <xf numFmtId="0" fontId="22" fillId="4" borderId="92" xfId="0" applyFont="1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0" fontId="22" fillId="4" borderId="18" xfId="0" applyFont="1" applyFill="1" applyBorder="1" applyAlignment="1">
      <alignment horizontal="center" vertical="center" shrinkToFit="1"/>
    </xf>
    <xf numFmtId="0" fontId="22" fillId="4" borderId="37" xfId="0" applyFont="1" applyFill="1" applyBorder="1" applyAlignment="1">
      <alignment horizontal="center" vertical="center" shrinkToFit="1"/>
    </xf>
    <xf numFmtId="0" fontId="0" fillId="4" borderId="13" xfId="0" applyFill="1" applyBorder="1" applyAlignment="1">
      <alignment horizontal="center" vertical="center" shrinkToFit="1"/>
    </xf>
    <xf numFmtId="0" fontId="0" fillId="4" borderId="24" xfId="0" applyFill="1" applyBorder="1" applyAlignment="1">
      <alignment horizontal="center" vertical="center" wrapText="1"/>
    </xf>
    <xf numFmtId="0" fontId="0" fillId="4" borderId="93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shrinkToFit="1"/>
    </xf>
    <xf numFmtId="0" fontId="8" fillId="2" borderId="107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4</xdr:row>
      <xdr:rowOff>142874</xdr:rowOff>
    </xdr:from>
    <xdr:to>
      <xdr:col>16</xdr:col>
      <xdr:colOff>390525</xdr:colOff>
      <xdr:row>7</xdr:row>
      <xdr:rowOff>142874</xdr:rowOff>
    </xdr:to>
    <xdr:grpSp>
      <xdr:nvGrpSpPr>
        <xdr:cNvPr id="1085" name="Group 14">
          <a:extLst>
            <a:ext uri="{FF2B5EF4-FFF2-40B4-BE49-F238E27FC236}">
              <a16:creationId xmlns:a16="http://schemas.microsoft.com/office/drawing/2014/main" id="{A1289FC0-6BCA-8D1D-7BC8-2B8EE0426C5E}"/>
            </a:ext>
          </a:extLst>
        </xdr:cNvPr>
        <xdr:cNvGrpSpPr>
          <a:grpSpLocks/>
        </xdr:cNvGrpSpPr>
      </xdr:nvGrpSpPr>
      <xdr:grpSpPr bwMode="auto">
        <a:xfrm>
          <a:off x="6515100" y="964405"/>
          <a:ext cx="733425" cy="678657"/>
          <a:chOff x="638" y="89"/>
          <a:chExt cx="77" cy="78"/>
        </a:xfrm>
      </xdr:grpSpPr>
      <xdr:sp macro="" textlink="">
        <xdr:nvSpPr>
          <xdr:cNvPr id="1086" name="Oval 12">
            <a:extLst>
              <a:ext uri="{FF2B5EF4-FFF2-40B4-BE49-F238E27FC236}">
                <a16:creationId xmlns:a16="http://schemas.microsoft.com/office/drawing/2014/main" id="{68240254-6A6E-842C-6C51-ED33EFEF462F}"/>
              </a:ext>
            </a:extLst>
          </xdr:cNvPr>
          <xdr:cNvSpPr>
            <a:spLocks noChangeArrowheads="1"/>
          </xdr:cNvSpPr>
        </xdr:nvSpPr>
        <xdr:spPr bwMode="auto">
          <a:xfrm>
            <a:off x="638" y="89"/>
            <a:ext cx="77" cy="78"/>
          </a:xfrm>
          <a:prstGeom prst="ellipse">
            <a:avLst/>
          </a:prstGeom>
          <a:noFill/>
          <a:ln w="3175">
            <a:solidFill>
              <a:srgbClr val="969696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37" name="WordArt 13">
            <a:extLst>
              <a:ext uri="{FF2B5EF4-FFF2-40B4-BE49-F238E27FC236}">
                <a16:creationId xmlns:a16="http://schemas.microsoft.com/office/drawing/2014/main" id="{3650FA6C-7C98-48EC-B760-22CF13700789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665" y="115"/>
            <a:ext cx="24" cy="22"/>
          </a:xfrm>
          <a:prstGeom prst="rect">
            <a:avLst/>
          </a:prstGeom>
        </xdr:spPr>
        <xdr:txBody>
          <a:bodyPr wrap="none" fromWordArt="1">
            <a:prstTxWarp prst="textCanDown">
              <a:avLst>
                <a:gd name="adj" fmla="val 0"/>
              </a:avLst>
            </a:prstTxWarp>
          </a:bodyPr>
          <a:lstStyle/>
          <a:p>
            <a:pPr algn="ctr" rtl="0"/>
            <a:r>
              <a:rPr lang="ja-JP" altLang="en-US" sz="1800" kern="10" spc="0">
                <a:ln w="9525">
                  <a:solidFill>
                    <a:srgbClr val="808080"/>
                  </a:solidFill>
                  <a:round/>
                  <a:headEnd/>
                  <a:tailEnd/>
                </a:ln>
                <a:noFill/>
                <a:effectLst/>
                <a:latin typeface="ＭＳ Ｐ明朝"/>
                <a:ea typeface="ＭＳ Ｐ明朝"/>
              </a:rPr>
              <a:t>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Q48"/>
  <sheetViews>
    <sheetView tabSelected="1" zoomScale="80" zoomScaleNormal="80" zoomScaleSheetLayoutView="100" workbookViewId="0">
      <pane ySplit="18" topLeftCell="A19" activePane="bottomLeft" state="frozen"/>
      <selection activeCell="C14" sqref="C14:E14"/>
      <selection pane="bottomLeft" activeCell="T29" sqref="T29"/>
    </sheetView>
  </sheetViews>
  <sheetFormatPr defaultRowHeight="13.5"/>
  <cols>
    <col min="1" max="16" width="5.625" style="1" customWidth="1"/>
    <col min="17" max="17" width="6.25" style="1" customWidth="1"/>
    <col min="18" max="18" width="5.625" style="1" customWidth="1"/>
    <col min="19" max="16384" width="9" style="1"/>
  </cols>
  <sheetData>
    <row r="1" spans="1:17" ht="28.5">
      <c r="A1" s="4"/>
      <c r="B1" s="4"/>
      <c r="C1" s="4"/>
      <c r="D1" s="4"/>
      <c r="E1" s="4"/>
      <c r="F1" s="111" t="s">
        <v>12</v>
      </c>
      <c r="G1" s="111"/>
      <c r="H1" s="111"/>
      <c r="I1" s="111"/>
      <c r="J1" s="111"/>
      <c r="K1" s="111"/>
      <c r="L1" s="111"/>
      <c r="M1" s="111"/>
      <c r="N1" s="4"/>
      <c r="O1" s="4"/>
      <c r="P1" s="4"/>
      <c r="Q1" s="4"/>
    </row>
    <row r="2" spans="1:17" ht="6.95" customHeight="1" thickBot="1">
      <c r="A2" s="4"/>
      <c r="B2" s="4"/>
      <c r="C2" s="4"/>
      <c r="D2" s="4"/>
      <c r="E2" s="4"/>
      <c r="F2" s="4"/>
      <c r="G2" s="4"/>
      <c r="H2" s="11"/>
      <c r="I2" s="4"/>
      <c r="J2" s="4"/>
      <c r="K2" s="4"/>
      <c r="L2" s="4"/>
      <c r="M2" s="4"/>
      <c r="N2" s="4"/>
      <c r="O2" s="4"/>
      <c r="P2" s="4"/>
      <c r="Q2" s="4"/>
    </row>
    <row r="3" spans="1:17" ht="15.95" customHeight="1" thickBot="1">
      <c r="A3" s="154"/>
      <c r="B3" s="155"/>
      <c r="C3" s="155"/>
      <c r="D3" s="155"/>
      <c r="E3" s="155"/>
      <c r="F3" s="155"/>
      <c r="G3" s="158" t="s">
        <v>3</v>
      </c>
      <c r="H3" s="20"/>
      <c r="I3" s="13" t="s">
        <v>36</v>
      </c>
      <c r="J3" s="168"/>
      <c r="K3" s="168"/>
      <c r="L3" s="169"/>
      <c r="M3" s="17" t="s">
        <v>25</v>
      </c>
      <c r="N3" s="170"/>
      <c r="O3" s="170"/>
      <c r="P3" s="170"/>
      <c r="Q3" s="171"/>
    </row>
    <row r="4" spans="1:17" s="2" customFormat="1" ht="14.25" customHeight="1" thickBot="1">
      <c r="A4" s="156"/>
      <c r="B4" s="157"/>
      <c r="C4" s="157"/>
      <c r="D4" s="157"/>
      <c r="E4" s="157"/>
      <c r="F4" s="157"/>
      <c r="G4" s="159"/>
      <c r="H4" s="9"/>
      <c r="I4" s="21" t="s">
        <v>26</v>
      </c>
      <c r="J4" s="141" t="s">
        <v>58</v>
      </c>
      <c r="K4" s="142"/>
      <c r="L4" s="142"/>
      <c r="M4" s="142"/>
      <c r="N4" s="142"/>
      <c r="O4" s="142"/>
      <c r="P4" s="142"/>
      <c r="Q4" s="143"/>
    </row>
    <row r="5" spans="1:17" s="2" customFormat="1" ht="14.25" customHeight="1">
      <c r="A5" s="9"/>
      <c r="B5" s="9"/>
      <c r="C5" s="9"/>
      <c r="D5" s="9"/>
      <c r="E5" s="9"/>
      <c r="F5" s="9"/>
      <c r="G5" s="9"/>
      <c r="H5" s="9"/>
      <c r="I5" s="66"/>
      <c r="J5" s="141"/>
      <c r="K5" s="142"/>
      <c r="L5" s="142"/>
      <c r="M5" s="142"/>
      <c r="N5" s="142"/>
      <c r="O5" s="142"/>
      <c r="P5" s="142"/>
      <c r="Q5" s="143"/>
    </row>
    <row r="6" spans="1:17" s="2" customFormat="1" ht="14.45" customHeight="1" thickBot="1">
      <c r="A6" s="9"/>
      <c r="B6" s="9"/>
      <c r="C6" s="9"/>
      <c r="D6" s="9"/>
      <c r="E6" s="9"/>
      <c r="F6" s="9"/>
      <c r="G6" s="9"/>
      <c r="H6" s="9"/>
      <c r="I6" s="14"/>
      <c r="J6" s="141"/>
      <c r="K6" s="142"/>
      <c r="L6" s="142"/>
      <c r="M6" s="142"/>
      <c r="N6" s="142"/>
      <c r="O6" s="142"/>
      <c r="P6" s="142"/>
      <c r="Q6" s="143"/>
    </row>
    <row r="7" spans="1:17" s="2" customFormat="1" ht="26.1" customHeight="1" thickBot="1">
      <c r="A7" s="166" t="s">
        <v>1</v>
      </c>
      <c r="B7" s="167"/>
      <c r="C7" s="178">
        <f>IF(I16="","",I16)</f>
        <v>0</v>
      </c>
      <c r="D7" s="179"/>
      <c r="E7" s="179"/>
      <c r="F7" s="179"/>
      <c r="G7" s="180"/>
      <c r="H7" s="9"/>
      <c r="I7" s="24" t="s">
        <v>4</v>
      </c>
      <c r="J7" s="164"/>
      <c r="K7" s="164"/>
      <c r="L7" s="164"/>
      <c r="M7" s="164"/>
      <c r="N7" s="164"/>
      <c r="O7" s="164"/>
      <c r="P7" s="164"/>
      <c r="Q7" s="165"/>
    </row>
    <row r="8" spans="1:17" s="2" customFormat="1" ht="20.100000000000001" customHeight="1" thickBot="1">
      <c r="A8" s="19"/>
      <c r="B8" s="19"/>
      <c r="C8" s="18"/>
      <c r="D8" s="18"/>
      <c r="E8" s="18"/>
      <c r="F8" s="18"/>
      <c r="G8" s="18"/>
      <c r="H8" s="9"/>
      <c r="I8" s="24" t="s">
        <v>27</v>
      </c>
      <c r="J8" s="160"/>
      <c r="K8" s="161"/>
      <c r="L8" s="161"/>
      <c r="M8" s="161"/>
      <c r="N8" s="161"/>
      <c r="O8" s="161"/>
      <c r="P8" s="161"/>
      <c r="Q8" s="162"/>
    </row>
    <row r="9" spans="1:17" s="2" customFormat="1" ht="21.95" customHeight="1">
      <c r="A9" s="189" t="s">
        <v>23</v>
      </c>
      <c r="B9" s="190"/>
      <c r="C9" s="181"/>
      <c r="D9" s="182"/>
      <c r="E9" s="183"/>
      <c r="F9" s="183"/>
      <c r="G9" s="184"/>
      <c r="H9" s="9"/>
      <c r="I9" s="27" t="s">
        <v>28</v>
      </c>
      <c r="J9" s="191"/>
      <c r="K9" s="191"/>
      <c r="L9" s="192"/>
      <c r="M9" s="25" t="s">
        <v>30</v>
      </c>
      <c r="N9" s="172"/>
      <c r="O9" s="172"/>
      <c r="P9" s="172"/>
      <c r="Q9" s="173"/>
    </row>
    <row r="10" spans="1:17" s="2" customFormat="1" ht="21.95" customHeight="1" thickBot="1">
      <c r="A10" s="193" t="s">
        <v>24</v>
      </c>
      <c r="B10" s="194"/>
      <c r="C10" s="185"/>
      <c r="D10" s="186"/>
      <c r="E10" s="187"/>
      <c r="F10" s="187"/>
      <c r="G10" s="188"/>
      <c r="H10" s="9"/>
      <c r="I10" s="28" t="s">
        <v>29</v>
      </c>
      <c r="J10" s="139"/>
      <c r="K10" s="139"/>
      <c r="L10" s="140"/>
      <c r="M10" s="26" t="s">
        <v>31</v>
      </c>
      <c r="N10" s="137"/>
      <c r="O10" s="137"/>
      <c r="P10" s="137"/>
      <c r="Q10" s="138"/>
    </row>
    <row r="11" spans="1:17" s="2" customFormat="1" ht="21.95" customHeight="1" thickBot="1">
      <c r="A11" s="174" t="s">
        <v>2</v>
      </c>
      <c r="B11" s="175"/>
      <c r="C11" s="133"/>
      <c r="D11" s="134"/>
      <c r="E11" s="135"/>
      <c r="F11" s="135"/>
      <c r="G11" s="136"/>
      <c r="H11" s="9"/>
      <c r="I11" s="29" t="s">
        <v>10</v>
      </c>
      <c r="J11" s="127"/>
      <c r="K11" s="127"/>
      <c r="L11" s="127"/>
      <c r="M11" s="30" t="s">
        <v>32</v>
      </c>
      <c r="N11" s="128"/>
      <c r="O11" s="128"/>
      <c r="P11" s="128"/>
      <c r="Q11" s="129"/>
    </row>
    <row r="12" spans="1:17" s="2" customFormat="1" ht="14.25" thickBot="1">
      <c r="A12" s="15"/>
      <c r="B12" s="1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2" customFormat="1">
      <c r="A13" s="114" t="s">
        <v>14</v>
      </c>
      <c r="B13" s="115"/>
      <c r="C13" s="120" t="s">
        <v>0</v>
      </c>
      <c r="D13" s="112"/>
      <c r="E13" s="113"/>
      <c r="F13" s="163" t="s">
        <v>37</v>
      </c>
      <c r="G13" s="112"/>
      <c r="H13" s="112"/>
      <c r="I13" s="112" t="s">
        <v>38</v>
      </c>
      <c r="J13" s="112"/>
      <c r="K13" s="112"/>
      <c r="L13" s="112" t="s">
        <v>39</v>
      </c>
      <c r="M13" s="112"/>
      <c r="N13" s="113"/>
      <c r="O13" s="130" t="s">
        <v>40</v>
      </c>
      <c r="P13" s="131"/>
      <c r="Q13" s="132"/>
    </row>
    <row r="14" spans="1:17" s="2" customFormat="1" ht="19.5" customHeight="1">
      <c r="A14" s="116" t="s">
        <v>33</v>
      </c>
      <c r="B14" s="117"/>
      <c r="C14" s="121"/>
      <c r="D14" s="122"/>
      <c r="E14" s="123"/>
      <c r="F14" s="195"/>
      <c r="G14" s="122"/>
      <c r="H14" s="122"/>
      <c r="I14" s="196">
        <f>K43+K44+K45</f>
        <v>0</v>
      </c>
      <c r="J14" s="196"/>
      <c r="K14" s="196"/>
      <c r="L14" s="148">
        <f>IF(I14="","",F14+I14)</f>
        <v>0</v>
      </c>
      <c r="M14" s="148"/>
      <c r="N14" s="149"/>
      <c r="O14" s="150" t="str">
        <f>IF(C14="","",C14-L14)</f>
        <v/>
      </c>
      <c r="P14" s="151"/>
      <c r="Q14" s="152"/>
    </row>
    <row r="15" spans="1:17" s="2" customFormat="1" ht="20.100000000000001" customHeight="1" thickBot="1">
      <c r="A15" s="176" t="s">
        <v>53</v>
      </c>
      <c r="B15" s="177"/>
      <c r="C15" s="144"/>
      <c r="D15" s="145"/>
      <c r="E15" s="146"/>
      <c r="F15" s="147"/>
      <c r="G15" s="145"/>
      <c r="H15" s="145"/>
      <c r="I15" s="153">
        <f>N43+N44+N45</f>
        <v>0</v>
      </c>
      <c r="J15" s="153"/>
      <c r="K15" s="153"/>
      <c r="L15" s="148">
        <f>IF(I15="","",F15+I15)</f>
        <v>0</v>
      </c>
      <c r="M15" s="148"/>
      <c r="N15" s="149"/>
      <c r="O15" s="150" t="str">
        <f>IF(C15="","",C15-L15)</f>
        <v/>
      </c>
      <c r="P15" s="151"/>
      <c r="Q15" s="152"/>
    </row>
    <row r="16" spans="1:17" s="2" customFormat="1" ht="20.100000000000001" customHeight="1" thickBot="1">
      <c r="A16" s="118" t="s">
        <v>35</v>
      </c>
      <c r="B16" s="119"/>
      <c r="C16" s="124" t="str">
        <f>IF(C14="","",SUM(C14:E15))</f>
        <v/>
      </c>
      <c r="D16" s="125"/>
      <c r="E16" s="126"/>
      <c r="F16" s="202" t="str">
        <f>IF(F14="","",SUM(F14:H15))</f>
        <v/>
      </c>
      <c r="G16" s="125"/>
      <c r="H16" s="203"/>
      <c r="I16" s="206">
        <f>IF(I14="","",SUM(I14:K15))</f>
        <v>0</v>
      </c>
      <c r="J16" s="207"/>
      <c r="K16" s="208"/>
      <c r="L16" s="124">
        <f>IF(L14="","",SUM(L14:N15))</f>
        <v>0</v>
      </c>
      <c r="M16" s="125"/>
      <c r="N16" s="126"/>
      <c r="O16" s="204" t="str">
        <f>IF(C16="","",C16-L16)</f>
        <v/>
      </c>
      <c r="P16" s="205"/>
      <c r="Q16" s="203"/>
    </row>
    <row r="17" spans="1:17" s="2" customFormat="1" ht="14.25" thickBot="1">
      <c r="A17" s="197"/>
      <c r="B17" s="197"/>
      <c r="C17" s="16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s="2" customFormat="1">
      <c r="A18" s="31" t="s">
        <v>5</v>
      </c>
      <c r="B18" s="198" t="s">
        <v>42</v>
      </c>
      <c r="C18" s="199"/>
      <c r="D18" s="199"/>
      <c r="E18" s="200"/>
      <c r="F18" s="198" t="s">
        <v>15</v>
      </c>
      <c r="G18" s="200"/>
      <c r="H18" s="23" t="s">
        <v>6</v>
      </c>
      <c r="I18" s="201" t="s">
        <v>43</v>
      </c>
      <c r="J18" s="201"/>
      <c r="K18" s="201" t="s">
        <v>41</v>
      </c>
      <c r="L18" s="201"/>
      <c r="M18" s="201"/>
      <c r="N18" s="75" t="s">
        <v>48</v>
      </c>
      <c r="O18" s="255" t="s">
        <v>11</v>
      </c>
      <c r="P18" s="256"/>
      <c r="Q18" s="257"/>
    </row>
    <row r="19" spans="1:17" s="2" customFormat="1" ht="21.95" customHeight="1">
      <c r="A19" s="70"/>
      <c r="B19" s="94"/>
      <c r="C19" s="95"/>
      <c r="D19" s="95"/>
      <c r="E19" s="96"/>
      <c r="F19" s="97"/>
      <c r="G19" s="98"/>
      <c r="H19" s="32"/>
      <c r="I19" s="93"/>
      <c r="J19" s="93"/>
      <c r="K19" s="108" t="str">
        <f>IF(F19="","",F19*I19)</f>
        <v/>
      </c>
      <c r="L19" s="109"/>
      <c r="M19" s="110"/>
      <c r="N19" s="77"/>
      <c r="O19" s="106"/>
      <c r="P19" s="106"/>
      <c r="Q19" s="107"/>
    </row>
    <row r="20" spans="1:17" s="2" customFormat="1" ht="21.95" customHeight="1">
      <c r="A20" s="70"/>
      <c r="B20" s="94"/>
      <c r="C20" s="95"/>
      <c r="D20" s="95"/>
      <c r="E20" s="96"/>
      <c r="F20" s="97"/>
      <c r="G20" s="98"/>
      <c r="H20" s="32"/>
      <c r="I20" s="93"/>
      <c r="J20" s="93"/>
      <c r="K20" s="108" t="str">
        <f>IF(F20="","",F20*I20)</f>
        <v/>
      </c>
      <c r="L20" s="109"/>
      <c r="M20" s="110"/>
      <c r="N20" s="77"/>
      <c r="O20" s="106"/>
      <c r="P20" s="106"/>
      <c r="Q20" s="107"/>
    </row>
    <row r="21" spans="1:17" s="2" customFormat="1" ht="21.95" customHeight="1">
      <c r="A21" s="70"/>
      <c r="B21" s="94"/>
      <c r="C21" s="95"/>
      <c r="D21" s="95"/>
      <c r="E21" s="96"/>
      <c r="F21" s="97"/>
      <c r="G21" s="98"/>
      <c r="H21" s="32"/>
      <c r="I21" s="93"/>
      <c r="J21" s="93"/>
      <c r="K21" s="108" t="str">
        <f t="shared" ref="K21:K38" si="0">IF(F21="","",F21*I21)</f>
        <v/>
      </c>
      <c r="L21" s="109"/>
      <c r="M21" s="110"/>
      <c r="N21" s="84"/>
      <c r="O21" s="106"/>
      <c r="P21" s="106"/>
      <c r="Q21" s="107"/>
    </row>
    <row r="22" spans="1:17" s="2" customFormat="1" ht="21.95" customHeight="1">
      <c r="A22" s="70"/>
      <c r="B22" s="94"/>
      <c r="C22" s="95"/>
      <c r="D22" s="95"/>
      <c r="E22" s="96"/>
      <c r="F22" s="97"/>
      <c r="G22" s="98"/>
      <c r="H22" s="32"/>
      <c r="I22" s="93"/>
      <c r="J22" s="93"/>
      <c r="K22" s="108" t="str">
        <f t="shared" si="0"/>
        <v/>
      </c>
      <c r="L22" s="109"/>
      <c r="M22" s="110"/>
      <c r="N22" s="77"/>
      <c r="O22" s="106"/>
      <c r="P22" s="106"/>
      <c r="Q22" s="107"/>
    </row>
    <row r="23" spans="1:17" s="2" customFormat="1" ht="21.95" customHeight="1">
      <c r="A23" s="70"/>
      <c r="B23" s="94"/>
      <c r="C23" s="95"/>
      <c r="D23" s="95"/>
      <c r="E23" s="96"/>
      <c r="F23" s="97"/>
      <c r="G23" s="98"/>
      <c r="H23" s="32"/>
      <c r="I23" s="93"/>
      <c r="J23" s="93"/>
      <c r="K23" s="108" t="str">
        <f t="shared" si="0"/>
        <v/>
      </c>
      <c r="L23" s="109"/>
      <c r="M23" s="110"/>
      <c r="N23" s="77"/>
      <c r="O23" s="106"/>
      <c r="P23" s="106"/>
      <c r="Q23" s="107"/>
    </row>
    <row r="24" spans="1:17" s="2" customFormat="1" ht="21.95" customHeight="1">
      <c r="A24" s="70"/>
      <c r="B24" s="94"/>
      <c r="C24" s="95"/>
      <c r="D24" s="95"/>
      <c r="E24" s="96"/>
      <c r="F24" s="97"/>
      <c r="G24" s="98"/>
      <c r="H24" s="32"/>
      <c r="I24" s="93"/>
      <c r="J24" s="93"/>
      <c r="K24" s="108" t="str">
        <f t="shared" si="0"/>
        <v/>
      </c>
      <c r="L24" s="109"/>
      <c r="M24" s="110"/>
      <c r="N24" s="77"/>
      <c r="O24" s="106"/>
      <c r="P24" s="106"/>
      <c r="Q24" s="107"/>
    </row>
    <row r="25" spans="1:17" s="2" customFormat="1" ht="21.95" customHeight="1">
      <c r="A25" s="70"/>
      <c r="B25" s="94"/>
      <c r="C25" s="95"/>
      <c r="D25" s="95"/>
      <c r="E25" s="96"/>
      <c r="F25" s="97"/>
      <c r="G25" s="98"/>
      <c r="H25" s="32"/>
      <c r="I25" s="93"/>
      <c r="J25" s="93"/>
      <c r="K25" s="108" t="str">
        <f t="shared" si="0"/>
        <v/>
      </c>
      <c r="L25" s="109"/>
      <c r="M25" s="110"/>
      <c r="N25" s="77"/>
      <c r="O25" s="106"/>
      <c r="P25" s="106"/>
      <c r="Q25" s="107"/>
    </row>
    <row r="26" spans="1:17" s="2" customFormat="1" ht="21.95" customHeight="1">
      <c r="A26" s="70"/>
      <c r="B26" s="94"/>
      <c r="C26" s="95"/>
      <c r="D26" s="95"/>
      <c r="E26" s="96"/>
      <c r="F26" s="97"/>
      <c r="G26" s="98"/>
      <c r="H26" s="32"/>
      <c r="I26" s="93"/>
      <c r="J26" s="93"/>
      <c r="K26" s="108" t="str">
        <f t="shared" si="0"/>
        <v/>
      </c>
      <c r="L26" s="109"/>
      <c r="M26" s="110"/>
      <c r="N26" s="77"/>
      <c r="O26" s="106"/>
      <c r="P26" s="106"/>
      <c r="Q26" s="107"/>
    </row>
    <row r="27" spans="1:17" s="2" customFormat="1" ht="21.95" customHeight="1">
      <c r="A27" s="70"/>
      <c r="B27" s="94"/>
      <c r="C27" s="95"/>
      <c r="D27" s="95"/>
      <c r="E27" s="96"/>
      <c r="F27" s="97"/>
      <c r="G27" s="98"/>
      <c r="H27" s="32"/>
      <c r="I27" s="93"/>
      <c r="J27" s="93"/>
      <c r="K27" s="108" t="str">
        <f t="shared" si="0"/>
        <v/>
      </c>
      <c r="L27" s="109"/>
      <c r="M27" s="110"/>
      <c r="N27" s="77"/>
      <c r="O27" s="106"/>
      <c r="P27" s="106"/>
      <c r="Q27" s="107"/>
    </row>
    <row r="28" spans="1:17" s="2" customFormat="1" ht="21.95" customHeight="1">
      <c r="A28" s="70"/>
      <c r="B28" s="94"/>
      <c r="C28" s="95"/>
      <c r="D28" s="95"/>
      <c r="E28" s="96"/>
      <c r="F28" s="97"/>
      <c r="G28" s="98"/>
      <c r="H28" s="32"/>
      <c r="I28" s="93"/>
      <c r="J28" s="93"/>
      <c r="K28" s="108" t="str">
        <f t="shared" si="0"/>
        <v/>
      </c>
      <c r="L28" s="109"/>
      <c r="M28" s="110"/>
      <c r="N28" s="77"/>
      <c r="O28" s="106"/>
      <c r="P28" s="106"/>
      <c r="Q28" s="107"/>
    </row>
    <row r="29" spans="1:17" s="2" customFormat="1" ht="21.95" customHeight="1">
      <c r="A29" s="70"/>
      <c r="B29" s="94"/>
      <c r="C29" s="95"/>
      <c r="D29" s="95"/>
      <c r="E29" s="96"/>
      <c r="F29" s="97"/>
      <c r="G29" s="98"/>
      <c r="H29" s="32"/>
      <c r="I29" s="93"/>
      <c r="J29" s="93"/>
      <c r="K29" s="108" t="str">
        <f t="shared" si="0"/>
        <v/>
      </c>
      <c r="L29" s="109"/>
      <c r="M29" s="110"/>
      <c r="N29" s="77"/>
      <c r="O29" s="106"/>
      <c r="P29" s="106"/>
      <c r="Q29" s="107"/>
    </row>
    <row r="30" spans="1:17" s="2" customFormat="1" ht="21.95" customHeight="1">
      <c r="A30" s="70"/>
      <c r="B30" s="94"/>
      <c r="C30" s="95"/>
      <c r="D30" s="95"/>
      <c r="E30" s="96"/>
      <c r="F30" s="97"/>
      <c r="G30" s="98"/>
      <c r="H30" s="32"/>
      <c r="I30" s="93"/>
      <c r="J30" s="93"/>
      <c r="K30" s="108" t="str">
        <f t="shared" si="0"/>
        <v/>
      </c>
      <c r="L30" s="109"/>
      <c r="M30" s="110"/>
      <c r="N30" s="77"/>
      <c r="O30" s="106"/>
      <c r="P30" s="106"/>
      <c r="Q30" s="107"/>
    </row>
    <row r="31" spans="1:17" s="2" customFormat="1" ht="21.95" customHeight="1">
      <c r="A31" s="70"/>
      <c r="B31" s="94"/>
      <c r="C31" s="95"/>
      <c r="D31" s="95"/>
      <c r="E31" s="96"/>
      <c r="F31" s="97"/>
      <c r="G31" s="98"/>
      <c r="H31" s="32"/>
      <c r="I31" s="93"/>
      <c r="J31" s="93"/>
      <c r="K31" s="108" t="str">
        <f t="shared" si="0"/>
        <v/>
      </c>
      <c r="L31" s="109"/>
      <c r="M31" s="110"/>
      <c r="N31" s="77"/>
      <c r="O31" s="106"/>
      <c r="P31" s="106"/>
      <c r="Q31" s="107"/>
    </row>
    <row r="32" spans="1:17" s="2" customFormat="1" ht="21.95" customHeight="1">
      <c r="A32" s="70"/>
      <c r="B32" s="94"/>
      <c r="C32" s="95"/>
      <c r="D32" s="95"/>
      <c r="E32" s="96"/>
      <c r="F32" s="97"/>
      <c r="G32" s="98"/>
      <c r="H32" s="32"/>
      <c r="I32" s="93"/>
      <c r="J32" s="93"/>
      <c r="K32" s="108" t="str">
        <f t="shared" si="0"/>
        <v/>
      </c>
      <c r="L32" s="109"/>
      <c r="M32" s="110"/>
      <c r="N32" s="77"/>
      <c r="O32" s="106"/>
      <c r="P32" s="106"/>
      <c r="Q32" s="107"/>
    </row>
    <row r="33" spans="1:17" s="2" customFormat="1" ht="21.95" customHeight="1">
      <c r="A33" s="70"/>
      <c r="B33" s="94"/>
      <c r="C33" s="95"/>
      <c r="D33" s="95"/>
      <c r="E33" s="96"/>
      <c r="F33" s="97"/>
      <c r="G33" s="98"/>
      <c r="H33" s="32"/>
      <c r="I33" s="93"/>
      <c r="J33" s="93"/>
      <c r="K33" s="108" t="str">
        <f t="shared" si="0"/>
        <v/>
      </c>
      <c r="L33" s="109"/>
      <c r="M33" s="110"/>
      <c r="N33" s="77"/>
      <c r="O33" s="106"/>
      <c r="P33" s="106"/>
      <c r="Q33" s="107"/>
    </row>
    <row r="34" spans="1:17" s="2" customFormat="1" ht="21.95" customHeight="1">
      <c r="A34" s="70"/>
      <c r="B34" s="94"/>
      <c r="C34" s="95"/>
      <c r="D34" s="95"/>
      <c r="E34" s="96"/>
      <c r="F34" s="97"/>
      <c r="G34" s="98"/>
      <c r="H34" s="32"/>
      <c r="I34" s="93"/>
      <c r="J34" s="93"/>
      <c r="K34" s="108" t="str">
        <f t="shared" si="0"/>
        <v/>
      </c>
      <c r="L34" s="109"/>
      <c r="M34" s="110"/>
      <c r="N34" s="77"/>
      <c r="O34" s="106"/>
      <c r="P34" s="106"/>
      <c r="Q34" s="107"/>
    </row>
    <row r="35" spans="1:17" s="2" customFormat="1" ht="21.95" customHeight="1">
      <c r="A35" s="70"/>
      <c r="B35" s="94"/>
      <c r="C35" s="95"/>
      <c r="D35" s="95"/>
      <c r="E35" s="96"/>
      <c r="F35" s="97"/>
      <c r="G35" s="98"/>
      <c r="H35" s="32"/>
      <c r="I35" s="93"/>
      <c r="J35" s="93"/>
      <c r="K35" s="108" t="str">
        <f t="shared" si="0"/>
        <v/>
      </c>
      <c r="L35" s="109"/>
      <c r="M35" s="110"/>
      <c r="N35" s="77"/>
      <c r="O35" s="106"/>
      <c r="P35" s="106"/>
      <c r="Q35" s="107"/>
    </row>
    <row r="36" spans="1:17" s="2" customFormat="1" ht="21.95" customHeight="1">
      <c r="A36" s="70"/>
      <c r="B36" s="94"/>
      <c r="C36" s="95"/>
      <c r="D36" s="95"/>
      <c r="E36" s="96"/>
      <c r="F36" s="97"/>
      <c r="G36" s="98"/>
      <c r="H36" s="32"/>
      <c r="I36" s="93"/>
      <c r="J36" s="93"/>
      <c r="K36" s="108" t="str">
        <f t="shared" si="0"/>
        <v/>
      </c>
      <c r="L36" s="109"/>
      <c r="M36" s="110"/>
      <c r="N36" s="77"/>
      <c r="O36" s="106"/>
      <c r="P36" s="106"/>
      <c r="Q36" s="107"/>
    </row>
    <row r="37" spans="1:17" s="2" customFormat="1" ht="21.95" customHeight="1">
      <c r="A37" s="70"/>
      <c r="B37" s="94"/>
      <c r="C37" s="95"/>
      <c r="D37" s="95"/>
      <c r="E37" s="96"/>
      <c r="F37" s="97"/>
      <c r="G37" s="98"/>
      <c r="H37" s="32"/>
      <c r="I37" s="93"/>
      <c r="J37" s="93"/>
      <c r="K37" s="108" t="str">
        <f t="shared" si="0"/>
        <v/>
      </c>
      <c r="L37" s="109"/>
      <c r="M37" s="110"/>
      <c r="N37" s="77"/>
      <c r="O37" s="106"/>
      <c r="P37" s="106"/>
      <c r="Q37" s="107"/>
    </row>
    <row r="38" spans="1:17" s="2" customFormat="1" ht="21.95" customHeight="1">
      <c r="A38" s="70"/>
      <c r="B38" s="99"/>
      <c r="C38" s="100"/>
      <c r="D38" s="100"/>
      <c r="E38" s="101"/>
      <c r="F38" s="97"/>
      <c r="G38" s="98"/>
      <c r="H38" s="32"/>
      <c r="I38" s="93"/>
      <c r="J38" s="93"/>
      <c r="K38" s="108" t="str">
        <f t="shared" si="0"/>
        <v/>
      </c>
      <c r="L38" s="109"/>
      <c r="M38" s="110"/>
      <c r="N38" s="78"/>
      <c r="O38" s="106"/>
      <c r="P38" s="106"/>
      <c r="Q38" s="107"/>
    </row>
    <row r="39" spans="1:17" s="2" customFormat="1" ht="21.95" customHeight="1" thickBot="1">
      <c r="A39" s="90" t="s">
        <v>8</v>
      </c>
      <c r="B39" s="91"/>
      <c r="C39" s="91"/>
      <c r="D39" s="91"/>
      <c r="E39" s="91"/>
      <c r="F39" s="91"/>
      <c r="G39" s="91"/>
      <c r="H39" s="91"/>
      <c r="I39" s="91"/>
      <c r="J39" s="92"/>
      <c r="K39" s="87">
        <f>SUM(K18:M38)</f>
        <v>0</v>
      </c>
      <c r="L39" s="88"/>
      <c r="M39" s="89"/>
      <c r="N39" s="76"/>
      <c r="O39" s="209"/>
      <c r="P39" s="209"/>
      <c r="Q39" s="210"/>
    </row>
    <row r="40" spans="1:17" s="2" customFormat="1" ht="5.0999999999999996" customHeight="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9"/>
      <c r="O40" s="9"/>
      <c r="P40" s="9"/>
      <c r="Q40" s="9"/>
    </row>
    <row r="41" spans="1:17" ht="19.5" customHeight="1">
      <c r="A41" s="4" t="s">
        <v>54</v>
      </c>
      <c r="B41" s="4"/>
      <c r="C41" s="4"/>
      <c r="D41" s="4"/>
      <c r="E41" s="4" t="s">
        <v>55</v>
      </c>
      <c r="F41" s="4"/>
      <c r="G41" s="4"/>
      <c r="H41" s="4"/>
      <c r="I41" s="4"/>
      <c r="J41" s="4"/>
      <c r="K41" s="4"/>
      <c r="L41" s="4"/>
      <c r="M41" s="74"/>
      <c r="N41" s="4" t="s">
        <v>52</v>
      </c>
      <c r="O41" s="4"/>
      <c r="P41" s="4"/>
      <c r="Q41" s="4"/>
    </row>
    <row r="42" spans="1:17" ht="19.5" customHeight="1">
      <c r="A42" s="86" t="s">
        <v>45</v>
      </c>
      <c r="B42" s="86"/>
      <c r="C42" s="86" t="s">
        <v>9</v>
      </c>
      <c r="D42" s="86"/>
      <c r="E42" s="4"/>
      <c r="F42" s="4"/>
      <c r="G42" s="4"/>
      <c r="H42" s="4"/>
      <c r="I42" s="68"/>
      <c r="J42" s="68"/>
      <c r="K42" s="105" t="s">
        <v>51</v>
      </c>
      <c r="L42" s="105"/>
      <c r="M42" s="105"/>
      <c r="N42" s="105" t="s">
        <v>34</v>
      </c>
      <c r="O42" s="105"/>
      <c r="P42" s="105"/>
      <c r="Q42" s="48"/>
    </row>
    <row r="43" spans="1:17" ht="19.5" customHeight="1">
      <c r="A43" s="86"/>
      <c r="B43" s="86"/>
      <c r="C43" s="86"/>
      <c r="D43" s="86"/>
      <c r="E43" s="4"/>
      <c r="F43" s="4"/>
      <c r="G43" s="4"/>
      <c r="H43" s="4"/>
      <c r="I43" s="73">
        <v>0.1</v>
      </c>
      <c r="J43" s="69" t="s">
        <v>49</v>
      </c>
      <c r="K43" s="102">
        <f>SUMIF($N$19:$N$38,I43,$K$19:$M$38)</f>
        <v>0</v>
      </c>
      <c r="L43" s="103"/>
      <c r="M43" s="103"/>
      <c r="N43" s="104">
        <f>K43*I43</f>
        <v>0</v>
      </c>
      <c r="O43" s="104"/>
      <c r="P43" s="104"/>
      <c r="Q43" s="4"/>
    </row>
    <row r="44" spans="1:17" ht="19.5" customHeight="1">
      <c r="A44" s="86"/>
      <c r="B44" s="86"/>
      <c r="C44" s="86"/>
      <c r="D44" s="86"/>
      <c r="E44" s="4"/>
      <c r="F44" s="4"/>
      <c r="G44" s="4"/>
      <c r="H44" s="4"/>
      <c r="I44" s="73">
        <v>0.08</v>
      </c>
      <c r="J44" s="69" t="s">
        <v>50</v>
      </c>
      <c r="K44" s="103">
        <f>SUMIF($N$19:$N$38,I44,$K$19:$M$38)</f>
        <v>0</v>
      </c>
      <c r="L44" s="103"/>
      <c r="M44" s="103"/>
      <c r="N44" s="104">
        <f>K44*I44</f>
        <v>0</v>
      </c>
      <c r="O44" s="104"/>
      <c r="P44" s="104"/>
      <c r="Q44" s="4"/>
    </row>
    <row r="45" spans="1:17" ht="19.5" customHeight="1">
      <c r="A45" s="86"/>
      <c r="B45" s="86"/>
      <c r="C45" s="86"/>
      <c r="D45" s="86"/>
      <c r="E45" s="4"/>
      <c r="F45" s="4"/>
      <c r="G45" s="4"/>
      <c r="H45" s="4"/>
      <c r="I45" s="81" t="s">
        <v>47</v>
      </c>
      <c r="J45" s="69" t="s">
        <v>50</v>
      </c>
      <c r="K45" s="103">
        <f>SUMIF($N$19:$N$38,I45,$K$19:$M$38)</f>
        <v>0</v>
      </c>
      <c r="L45" s="103"/>
      <c r="M45" s="103"/>
      <c r="N45" s="104">
        <v>0</v>
      </c>
      <c r="O45" s="104"/>
      <c r="P45" s="104"/>
      <c r="Q45" s="4"/>
    </row>
    <row r="46" spans="1:17" ht="3" customHeight="1">
      <c r="A46" s="20"/>
      <c r="B46" s="20"/>
      <c r="C46" s="20"/>
      <c r="D46" s="20"/>
      <c r="E46" s="4"/>
      <c r="F46" s="4"/>
      <c r="G46" s="4"/>
      <c r="H46" s="4"/>
      <c r="I46" s="9"/>
      <c r="J46" s="67"/>
      <c r="K46" s="71"/>
      <c r="L46" s="71"/>
      <c r="M46" s="71"/>
      <c r="N46" s="72"/>
      <c r="O46" s="72"/>
      <c r="P46" s="72"/>
      <c r="Q46" s="4"/>
    </row>
    <row r="47" spans="1:17" ht="19.5" customHeight="1">
      <c r="A47" s="10" t="s">
        <v>46</v>
      </c>
      <c r="B47" s="10"/>
      <c r="C47" s="10" t="s">
        <v>18</v>
      </c>
      <c r="D47" s="10"/>
      <c r="E47" s="4"/>
      <c r="F47" s="4"/>
      <c r="G47" s="4"/>
      <c r="H47" s="10"/>
      <c r="I47" s="10"/>
      <c r="J47" s="10"/>
      <c r="K47" s="10"/>
      <c r="L47" s="10"/>
      <c r="M47" s="49" t="s">
        <v>22</v>
      </c>
      <c r="N47" s="85">
        <f>J7</f>
        <v>0</v>
      </c>
      <c r="O47" s="85"/>
      <c r="P47" s="85"/>
      <c r="Q47" s="85"/>
    </row>
    <row r="48" spans="1:17">
      <c r="N48" s="65"/>
    </row>
  </sheetData>
  <mergeCells count="169">
    <mergeCell ref="A42:B42"/>
    <mergeCell ref="K38:M38"/>
    <mergeCell ref="O39:Q39"/>
    <mergeCell ref="K44:M44"/>
    <mergeCell ref="O32:Q32"/>
    <mergeCell ref="O33:Q33"/>
    <mergeCell ref="O34:Q34"/>
    <mergeCell ref="O35:Q35"/>
    <mergeCell ref="O36:Q36"/>
    <mergeCell ref="O37:Q37"/>
    <mergeCell ref="I35:J35"/>
    <mergeCell ref="O26:Q26"/>
    <mergeCell ref="O27:Q27"/>
    <mergeCell ref="O28:Q28"/>
    <mergeCell ref="O29:Q29"/>
    <mergeCell ref="O30:Q30"/>
    <mergeCell ref="O31:Q31"/>
    <mergeCell ref="O19:Q19"/>
    <mergeCell ref="I25:J25"/>
    <mergeCell ref="K25:M25"/>
    <mergeCell ref="O22:Q22"/>
    <mergeCell ref="O23:Q23"/>
    <mergeCell ref="O24:Q24"/>
    <mergeCell ref="O25:Q25"/>
    <mergeCell ref="A17:B17"/>
    <mergeCell ref="B21:E21"/>
    <mergeCell ref="B18:E18"/>
    <mergeCell ref="I18:J18"/>
    <mergeCell ref="K18:M18"/>
    <mergeCell ref="F16:H16"/>
    <mergeCell ref="O16:Q16"/>
    <mergeCell ref="I16:K16"/>
    <mergeCell ref="L16:N16"/>
    <mergeCell ref="F18:G18"/>
    <mergeCell ref="O20:Q20"/>
    <mergeCell ref="O21:Q21"/>
    <mergeCell ref="O18:Q18"/>
    <mergeCell ref="C7:G7"/>
    <mergeCell ref="C43:D45"/>
    <mergeCell ref="K37:M37"/>
    <mergeCell ref="I38:J38"/>
    <mergeCell ref="B19:E19"/>
    <mergeCell ref="C9:G9"/>
    <mergeCell ref="C10:G10"/>
    <mergeCell ref="A9:B9"/>
    <mergeCell ref="F19:G19"/>
    <mergeCell ref="J9:L9"/>
    <mergeCell ref="A10:B10"/>
    <mergeCell ref="K45:M45"/>
    <mergeCell ref="K42:M42"/>
    <mergeCell ref="F14:H14"/>
    <mergeCell ref="I14:K14"/>
    <mergeCell ref="I19:J19"/>
    <mergeCell ref="K19:M19"/>
    <mergeCell ref="I20:J20"/>
    <mergeCell ref="K20:M20"/>
    <mergeCell ref="B20:E20"/>
    <mergeCell ref="F20:G20"/>
    <mergeCell ref="K35:M35"/>
    <mergeCell ref="I36:J36"/>
    <mergeCell ref="K36:M36"/>
    <mergeCell ref="O13:Q13"/>
    <mergeCell ref="C11:G11"/>
    <mergeCell ref="N10:Q10"/>
    <mergeCell ref="J10:L10"/>
    <mergeCell ref="J5:Q6"/>
    <mergeCell ref="J4:Q4"/>
    <mergeCell ref="C15:E15"/>
    <mergeCell ref="F15:H15"/>
    <mergeCell ref="L15:N15"/>
    <mergeCell ref="O15:Q15"/>
    <mergeCell ref="I15:K15"/>
    <mergeCell ref="A3:F4"/>
    <mergeCell ref="G3:G4"/>
    <mergeCell ref="J8:Q8"/>
    <mergeCell ref="F13:H13"/>
    <mergeCell ref="J7:Q7"/>
    <mergeCell ref="A7:B7"/>
    <mergeCell ref="J3:L3"/>
    <mergeCell ref="N3:Q3"/>
    <mergeCell ref="N9:Q9"/>
    <mergeCell ref="A11:B11"/>
    <mergeCell ref="O14:Q14"/>
    <mergeCell ref="L14:N14"/>
    <mergeCell ref="A15:B15"/>
    <mergeCell ref="B27:E27"/>
    <mergeCell ref="F27:G27"/>
    <mergeCell ref="B28:E28"/>
    <mergeCell ref="F28:G28"/>
    <mergeCell ref="I28:J28"/>
    <mergeCell ref="K28:M28"/>
    <mergeCell ref="I27:J27"/>
    <mergeCell ref="K27:M27"/>
    <mergeCell ref="B29:E29"/>
    <mergeCell ref="F29:G29"/>
    <mergeCell ref="B24:E24"/>
    <mergeCell ref="F24:G24"/>
    <mergeCell ref="I24:J24"/>
    <mergeCell ref="K24:M24"/>
    <mergeCell ref="I23:J23"/>
    <mergeCell ref="K23:M23"/>
    <mergeCell ref="B25:E25"/>
    <mergeCell ref="F25:G25"/>
    <mergeCell ref="B26:E26"/>
    <mergeCell ref="F26:G26"/>
    <mergeCell ref="I26:J26"/>
    <mergeCell ref="K26:M26"/>
    <mergeCell ref="F1:M1"/>
    <mergeCell ref="I34:J34"/>
    <mergeCell ref="K34:M34"/>
    <mergeCell ref="I33:J33"/>
    <mergeCell ref="I13:K13"/>
    <mergeCell ref="L13:N13"/>
    <mergeCell ref="A13:B13"/>
    <mergeCell ref="A14:B14"/>
    <mergeCell ref="A16:B16"/>
    <mergeCell ref="C13:E13"/>
    <mergeCell ref="C14:E14"/>
    <mergeCell ref="C16:E16"/>
    <mergeCell ref="J11:L11"/>
    <mergeCell ref="N11:Q11"/>
    <mergeCell ref="F21:G21"/>
    <mergeCell ref="B22:E22"/>
    <mergeCell ref="F22:G22"/>
    <mergeCell ref="I22:J22"/>
    <mergeCell ref="K22:M22"/>
    <mergeCell ref="I21:J21"/>
    <mergeCell ref="K21:M21"/>
    <mergeCell ref="B23:E23"/>
    <mergeCell ref="F23:G23"/>
    <mergeCell ref="K33:M33"/>
    <mergeCell ref="F30:G30"/>
    <mergeCell ref="I30:J30"/>
    <mergeCell ref="K30:M30"/>
    <mergeCell ref="I29:J29"/>
    <mergeCell ref="K29:M29"/>
    <mergeCell ref="B31:E31"/>
    <mergeCell ref="F31:G31"/>
    <mergeCell ref="B32:E32"/>
    <mergeCell ref="F32:G32"/>
    <mergeCell ref="I32:J32"/>
    <mergeCell ref="K32:M32"/>
    <mergeCell ref="I31:J31"/>
    <mergeCell ref="K31:M31"/>
    <mergeCell ref="B30:E30"/>
    <mergeCell ref="N47:Q47"/>
    <mergeCell ref="C42:D42"/>
    <mergeCell ref="K39:M39"/>
    <mergeCell ref="A39:J39"/>
    <mergeCell ref="I37:J37"/>
    <mergeCell ref="B33:E33"/>
    <mergeCell ref="F33:G33"/>
    <mergeCell ref="B34:E34"/>
    <mergeCell ref="F34:G34"/>
    <mergeCell ref="B38:E38"/>
    <mergeCell ref="F38:G38"/>
    <mergeCell ref="B35:E35"/>
    <mergeCell ref="F35:G35"/>
    <mergeCell ref="B36:E36"/>
    <mergeCell ref="F36:G36"/>
    <mergeCell ref="B37:E37"/>
    <mergeCell ref="F37:G37"/>
    <mergeCell ref="K43:M43"/>
    <mergeCell ref="N43:P43"/>
    <mergeCell ref="N44:P44"/>
    <mergeCell ref="N45:P45"/>
    <mergeCell ref="N42:P42"/>
    <mergeCell ref="O38:Q38"/>
    <mergeCell ref="A43:B45"/>
  </mergeCells>
  <phoneticPr fontId="2"/>
  <dataValidations count="3">
    <dataValidation type="list" allowBlank="1" showInputMessage="1" showErrorMessage="1" sqref="A3:F4" xr:uid="{00000000-0002-0000-0000-000000000000}">
      <formula1>"㈱ナカス,㈱広洋建設,㈱データム, "</formula1>
    </dataValidation>
    <dataValidation type="list" allowBlank="1" showInputMessage="1" showErrorMessage="1" sqref="I46" xr:uid="{00000000-0002-0000-0000-000001000000}">
      <formula1>"課税,軽減,非課税"</formula1>
    </dataValidation>
    <dataValidation type="list" allowBlank="1" showInputMessage="1" showErrorMessage="1" sqref="I43:I45 N19:N38" xr:uid="{C2B4BC96-D4EB-4C23-B138-473630CAF531}">
      <formula1>"10%,8%,非課税"</formula1>
    </dataValidation>
  </dataValidations>
  <pageMargins left="0.86614173228346458" right="0.47244094488188981" top="0.78740157480314965" bottom="0.39370078740157483" header="0.51181102362204722" footer="0.51181102362204722"/>
  <pageSetup paperSize="9" scale="88" orientation="portrait" blackAndWhite="1" r:id="rId1"/>
  <headerFooter alignWithMargins="0">
    <oddHeader>&amp;L&amp;F&amp;R&amp;D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Q40"/>
  <sheetViews>
    <sheetView zoomScale="80" workbookViewId="0">
      <pane ySplit="2" topLeftCell="A3" activePane="bottomLeft" state="frozen"/>
      <selection activeCell="C14" sqref="C14:E14"/>
      <selection pane="bottomLeft" activeCell="K3" sqref="K3:M3"/>
    </sheetView>
  </sheetViews>
  <sheetFormatPr defaultRowHeight="13.5"/>
  <cols>
    <col min="1" max="16" width="5.625" style="35" customWidth="1"/>
    <col min="17" max="17" width="6.25" style="35" customWidth="1"/>
    <col min="18" max="16384" width="9" style="35"/>
  </cols>
  <sheetData>
    <row r="1" spans="1:17" s="34" customFormat="1" ht="29.25" thickBot="1">
      <c r="A1" s="221">
        <f>請求書!A3</f>
        <v>0</v>
      </c>
      <c r="B1" s="221"/>
      <c r="C1" s="221"/>
      <c r="D1" s="33" t="s">
        <v>3</v>
      </c>
      <c r="E1" s="222" t="s">
        <v>13</v>
      </c>
      <c r="F1" s="222"/>
      <c r="G1" s="222"/>
      <c r="H1" s="222"/>
      <c r="I1" s="222"/>
      <c r="J1" s="222"/>
      <c r="K1" s="222"/>
      <c r="L1" s="222"/>
      <c r="M1" s="223">
        <f>請求書!J7</f>
        <v>0</v>
      </c>
      <c r="N1" s="223"/>
      <c r="O1" s="223"/>
      <c r="P1" s="223"/>
      <c r="Q1" s="223"/>
    </row>
    <row r="2" spans="1:17" s="1" customFormat="1">
      <c r="A2" s="50" t="s">
        <v>5</v>
      </c>
      <c r="B2" s="226" t="s">
        <v>42</v>
      </c>
      <c r="C2" s="227"/>
      <c r="D2" s="227"/>
      <c r="E2" s="228"/>
      <c r="F2" s="226" t="s">
        <v>15</v>
      </c>
      <c r="G2" s="228"/>
      <c r="H2" s="51" t="s">
        <v>6</v>
      </c>
      <c r="I2" s="229" t="s">
        <v>43</v>
      </c>
      <c r="J2" s="229"/>
      <c r="K2" s="229" t="s">
        <v>41</v>
      </c>
      <c r="L2" s="229"/>
      <c r="M2" s="229"/>
      <c r="N2" s="82" t="s">
        <v>57</v>
      </c>
      <c r="O2" s="52" t="s">
        <v>56</v>
      </c>
      <c r="P2" s="52"/>
      <c r="Q2" s="53"/>
    </row>
    <row r="3" spans="1:17" s="1" customFormat="1" ht="21.95" customHeight="1">
      <c r="A3" s="70"/>
      <c r="B3" s="94"/>
      <c r="C3" s="95"/>
      <c r="D3" s="95"/>
      <c r="E3" s="96"/>
      <c r="F3" s="97"/>
      <c r="G3" s="98"/>
      <c r="H3" s="32"/>
      <c r="I3" s="93"/>
      <c r="J3" s="93"/>
      <c r="K3" s="211" t="str">
        <f>IF(F3="","",F3*I3)</f>
        <v/>
      </c>
      <c r="L3" s="212"/>
      <c r="M3" s="213"/>
      <c r="N3" s="84"/>
      <c r="O3" s="224"/>
      <c r="P3" s="224"/>
      <c r="Q3" s="225"/>
    </row>
    <row r="4" spans="1:17" s="1" customFormat="1" ht="21.95" customHeight="1">
      <c r="A4" s="70"/>
      <c r="B4" s="94"/>
      <c r="C4" s="95"/>
      <c r="D4" s="95"/>
      <c r="E4" s="96"/>
      <c r="F4" s="97"/>
      <c r="G4" s="98"/>
      <c r="H4" s="32"/>
      <c r="I4" s="93"/>
      <c r="J4" s="93"/>
      <c r="K4" s="211" t="str">
        <f>IF(F4="","",F4*I4)</f>
        <v/>
      </c>
      <c r="L4" s="212"/>
      <c r="M4" s="213"/>
      <c r="N4" s="84"/>
      <c r="O4" s="79"/>
      <c r="P4" s="79"/>
      <c r="Q4" s="80"/>
    </row>
    <row r="5" spans="1:17" s="1" customFormat="1" ht="21.95" customHeight="1">
      <c r="A5" s="70"/>
      <c r="B5" s="94"/>
      <c r="C5" s="95"/>
      <c r="D5" s="95"/>
      <c r="E5" s="96"/>
      <c r="F5" s="97"/>
      <c r="G5" s="98"/>
      <c r="H5" s="32"/>
      <c r="I5" s="93"/>
      <c r="J5" s="93"/>
      <c r="K5" s="211" t="str">
        <f t="shared" ref="K5:K37" si="0">IF(F5="","",F5*I5)</f>
        <v/>
      </c>
      <c r="L5" s="212"/>
      <c r="M5" s="213"/>
      <c r="N5" s="84"/>
      <c r="O5" s="79"/>
      <c r="P5" s="79"/>
      <c r="Q5" s="80"/>
    </row>
    <row r="6" spans="1:17" s="1" customFormat="1" ht="21.95" customHeight="1">
      <c r="A6" s="22"/>
      <c r="B6" s="94"/>
      <c r="C6" s="95"/>
      <c r="D6" s="95"/>
      <c r="E6" s="96"/>
      <c r="F6" s="97"/>
      <c r="G6" s="98"/>
      <c r="H6" s="32"/>
      <c r="I6" s="93"/>
      <c r="J6" s="93"/>
      <c r="K6" s="211" t="str">
        <f t="shared" si="0"/>
        <v/>
      </c>
      <c r="L6" s="212"/>
      <c r="M6" s="213"/>
      <c r="N6" s="84"/>
      <c r="O6" s="79"/>
      <c r="P6" s="79"/>
      <c r="Q6" s="80"/>
    </row>
    <row r="7" spans="1:17" s="1" customFormat="1" ht="21.95" customHeight="1">
      <c r="A7" s="22"/>
      <c r="B7" s="94"/>
      <c r="C7" s="95"/>
      <c r="D7" s="95"/>
      <c r="E7" s="96"/>
      <c r="F7" s="97"/>
      <c r="G7" s="98"/>
      <c r="H7" s="32"/>
      <c r="I7" s="93"/>
      <c r="J7" s="93"/>
      <c r="K7" s="211" t="str">
        <f t="shared" si="0"/>
        <v/>
      </c>
      <c r="L7" s="212"/>
      <c r="M7" s="213"/>
      <c r="N7" s="84"/>
      <c r="O7" s="79"/>
      <c r="P7" s="79"/>
      <c r="Q7" s="80"/>
    </row>
    <row r="8" spans="1:17" s="1" customFormat="1" ht="21.95" customHeight="1">
      <c r="A8" s="22"/>
      <c r="B8" s="94"/>
      <c r="C8" s="95"/>
      <c r="D8" s="95"/>
      <c r="E8" s="96"/>
      <c r="F8" s="97"/>
      <c r="G8" s="98"/>
      <c r="H8" s="32"/>
      <c r="I8" s="93"/>
      <c r="J8" s="93"/>
      <c r="K8" s="211" t="str">
        <f t="shared" si="0"/>
        <v/>
      </c>
      <c r="L8" s="212"/>
      <c r="M8" s="213"/>
      <c r="N8" s="84"/>
      <c r="O8" s="79"/>
      <c r="P8" s="79"/>
      <c r="Q8" s="80"/>
    </row>
    <row r="9" spans="1:17" s="1" customFormat="1" ht="21.95" customHeight="1">
      <c r="A9" s="22"/>
      <c r="B9" s="94"/>
      <c r="C9" s="95"/>
      <c r="D9" s="95"/>
      <c r="E9" s="96"/>
      <c r="F9" s="97"/>
      <c r="G9" s="98"/>
      <c r="H9" s="32"/>
      <c r="I9" s="93"/>
      <c r="J9" s="93"/>
      <c r="K9" s="211" t="str">
        <f t="shared" si="0"/>
        <v/>
      </c>
      <c r="L9" s="212"/>
      <c r="M9" s="213"/>
      <c r="N9" s="84"/>
      <c r="O9" s="79"/>
      <c r="P9" s="79"/>
      <c r="Q9" s="80"/>
    </row>
    <row r="10" spans="1:17" s="1" customFormat="1" ht="21.95" customHeight="1">
      <c r="A10" s="22"/>
      <c r="B10" s="94"/>
      <c r="C10" s="95"/>
      <c r="D10" s="95"/>
      <c r="E10" s="96"/>
      <c r="F10" s="97"/>
      <c r="G10" s="98"/>
      <c r="H10" s="32"/>
      <c r="I10" s="93"/>
      <c r="J10" s="93"/>
      <c r="K10" s="211" t="str">
        <f t="shared" si="0"/>
        <v/>
      </c>
      <c r="L10" s="212"/>
      <c r="M10" s="213"/>
      <c r="N10" s="84"/>
      <c r="O10" s="79"/>
      <c r="P10" s="79"/>
      <c r="Q10" s="80"/>
    </row>
    <row r="11" spans="1:17" s="1" customFormat="1" ht="21.95" customHeight="1">
      <c r="A11" s="22"/>
      <c r="B11" s="94"/>
      <c r="C11" s="95"/>
      <c r="D11" s="95"/>
      <c r="E11" s="96"/>
      <c r="F11" s="97"/>
      <c r="G11" s="98"/>
      <c r="H11" s="32"/>
      <c r="I11" s="93"/>
      <c r="J11" s="93"/>
      <c r="K11" s="211" t="str">
        <f t="shared" si="0"/>
        <v/>
      </c>
      <c r="L11" s="212"/>
      <c r="M11" s="213"/>
      <c r="N11" s="84"/>
      <c r="O11" s="79"/>
      <c r="P11" s="79"/>
      <c r="Q11" s="80"/>
    </row>
    <row r="12" spans="1:17" s="1" customFormat="1" ht="21.95" customHeight="1">
      <c r="A12" s="22"/>
      <c r="B12" s="94"/>
      <c r="C12" s="95"/>
      <c r="D12" s="95"/>
      <c r="E12" s="96"/>
      <c r="F12" s="97"/>
      <c r="G12" s="98"/>
      <c r="H12" s="32"/>
      <c r="I12" s="93"/>
      <c r="J12" s="93"/>
      <c r="K12" s="211" t="str">
        <f t="shared" si="0"/>
        <v/>
      </c>
      <c r="L12" s="212"/>
      <c r="M12" s="213"/>
      <c r="N12" s="84"/>
      <c r="O12" s="79"/>
      <c r="P12" s="79"/>
      <c r="Q12" s="80"/>
    </row>
    <row r="13" spans="1:17" s="1" customFormat="1" ht="21.95" customHeight="1">
      <c r="A13" s="22"/>
      <c r="B13" s="94"/>
      <c r="C13" s="95"/>
      <c r="D13" s="95"/>
      <c r="E13" s="96"/>
      <c r="F13" s="97"/>
      <c r="G13" s="98"/>
      <c r="H13" s="32"/>
      <c r="I13" s="93"/>
      <c r="J13" s="93"/>
      <c r="K13" s="211" t="str">
        <f t="shared" si="0"/>
        <v/>
      </c>
      <c r="L13" s="212"/>
      <c r="M13" s="213"/>
      <c r="N13" s="84"/>
      <c r="O13" s="79"/>
      <c r="P13" s="79"/>
      <c r="Q13" s="80"/>
    </row>
    <row r="14" spans="1:17" s="1" customFormat="1" ht="21.95" customHeight="1">
      <c r="A14" s="22"/>
      <c r="B14" s="94"/>
      <c r="C14" s="95"/>
      <c r="D14" s="95"/>
      <c r="E14" s="96"/>
      <c r="F14" s="97"/>
      <c r="G14" s="98"/>
      <c r="H14" s="32"/>
      <c r="I14" s="93"/>
      <c r="J14" s="93"/>
      <c r="K14" s="211" t="str">
        <f t="shared" si="0"/>
        <v/>
      </c>
      <c r="L14" s="212"/>
      <c r="M14" s="213"/>
      <c r="N14" s="84"/>
      <c r="O14" s="79"/>
      <c r="P14" s="79"/>
      <c r="Q14" s="80"/>
    </row>
    <row r="15" spans="1:17" s="1" customFormat="1" ht="21.95" customHeight="1">
      <c r="A15" s="22"/>
      <c r="B15" s="94"/>
      <c r="C15" s="95"/>
      <c r="D15" s="95"/>
      <c r="E15" s="96"/>
      <c r="F15" s="97"/>
      <c r="G15" s="98"/>
      <c r="H15" s="32"/>
      <c r="I15" s="93"/>
      <c r="J15" s="93"/>
      <c r="K15" s="211" t="str">
        <f t="shared" si="0"/>
        <v/>
      </c>
      <c r="L15" s="212"/>
      <c r="M15" s="213"/>
      <c r="N15" s="84"/>
      <c r="O15" s="79"/>
      <c r="P15" s="79"/>
      <c r="Q15" s="80"/>
    </row>
    <row r="16" spans="1:17" s="1" customFormat="1" ht="21.95" customHeight="1">
      <c r="A16" s="22"/>
      <c r="B16" s="94"/>
      <c r="C16" s="95"/>
      <c r="D16" s="95"/>
      <c r="E16" s="96"/>
      <c r="F16" s="97"/>
      <c r="G16" s="98"/>
      <c r="H16" s="32"/>
      <c r="I16" s="93"/>
      <c r="J16" s="93"/>
      <c r="K16" s="211" t="str">
        <f t="shared" ref="K16:K23" si="1">IF(F16="","",F16*I16)</f>
        <v/>
      </c>
      <c r="L16" s="212"/>
      <c r="M16" s="213"/>
      <c r="N16" s="84"/>
      <c r="O16" s="79"/>
      <c r="P16" s="79"/>
      <c r="Q16" s="80"/>
    </row>
    <row r="17" spans="1:17" s="1" customFormat="1" ht="21.95" customHeight="1">
      <c r="A17" s="22"/>
      <c r="B17" s="94"/>
      <c r="C17" s="95"/>
      <c r="D17" s="95"/>
      <c r="E17" s="96"/>
      <c r="F17" s="97"/>
      <c r="G17" s="98"/>
      <c r="H17" s="32"/>
      <c r="I17" s="93"/>
      <c r="J17" s="93"/>
      <c r="K17" s="211" t="str">
        <f t="shared" si="1"/>
        <v/>
      </c>
      <c r="L17" s="212"/>
      <c r="M17" s="213"/>
      <c r="N17" s="84"/>
      <c r="O17" s="79"/>
      <c r="P17" s="79"/>
      <c r="Q17" s="80"/>
    </row>
    <row r="18" spans="1:17" s="1" customFormat="1" ht="21.95" customHeight="1">
      <c r="A18" s="22"/>
      <c r="B18" s="94"/>
      <c r="C18" s="95"/>
      <c r="D18" s="95"/>
      <c r="E18" s="96"/>
      <c r="F18" s="97"/>
      <c r="G18" s="98"/>
      <c r="H18" s="32"/>
      <c r="I18" s="93"/>
      <c r="J18" s="93"/>
      <c r="K18" s="211" t="str">
        <f t="shared" si="1"/>
        <v/>
      </c>
      <c r="L18" s="212"/>
      <c r="M18" s="213"/>
      <c r="N18" s="84"/>
      <c r="O18" s="79"/>
      <c r="P18" s="79"/>
      <c r="Q18" s="80"/>
    </row>
    <row r="19" spans="1:17" s="1" customFormat="1" ht="21.95" customHeight="1">
      <c r="A19" s="22"/>
      <c r="B19" s="94"/>
      <c r="C19" s="95"/>
      <c r="D19" s="95"/>
      <c r="E19" s="96"/>
      <c r="F19" s="97"/>
      <c r="G19" s="98"/>
      <c r="H19" s="32"/>
      <c r="I19" s="93"/>
      <c r="J19" s="93"/>
      <c r="K19" s="211" t="str">
        <f t="shared" si="1"/>
        <v/>
      </c>
      <c r="L19" s="212"/>
      <c r="M19" s="213"/>
      <c r="N19" s="84"/>
      <c r="O19" s="79"/>
      <c r="P19" s="79"/>
      <c r="Q19" s="80"/>
    </row>
    <row r="20" spans="1:17" s="1" customFormat="1" ht="21.95" customHeight="1">
      <c r="A20" s="22"/>
      <c r="B20" s="94"/>
      <c r="C20" s="95"/>
      <c r="D20" s="95"/>
      <c r="E20" s="96"/>
      <c r="F20" s="97"/>
      <c r="G20" s="98"/>
      <c r="H20" s="32"/>
      <c r="I20" s="93"/>
      <c r="J20" s="93"/>
      <c r="K20" s="211" t="str">
        <f t="shared" si="1"/>
        <v/>
      </c>
      <c r="L20" s="212"/>
      <c r="M20" s="213"/>
      <c r="N20" s="84"/>
      <c r="O20" s="79"/>
      <c r="P20" s="79"/>
      <c r="Q20" s="80"/>
    </row>
    <row r="21" spans="1:17" s="1" customFormat="1" ht="21.95" customHeight="1">
      <c r="A21" s="22"/>
      <c r="B21" s="94"/>
      <c r="C21" s="95"/>
      <c r="D21" s="95"/>
      <c r="E21" s="96"/>
      <c r="F21" s="97"/>
      <c r="G21" s="98"/>
      <c r="H21" s="32"/>
      <c r="I21" s="93"/>
      <c r="J21" s="93"/>
      <c r="K21" s="211" t="str">
        <f t="shared" si="1"/>
        <v/>
      </c>
      <c r="L21" s="212"/>
      <c r="M21" s="213"/>
      <c r="N21" s="84"/>
      <c r="O21" s="79"/>
      <c r="P21" s="79"/>
      <c r="Q21" s="80"/>
    </row>
    <row r="22" spans="1:17" s="1" customFormat="1" ht="21.95" customHeight="1">
      <c r="A22" s="22"/>
      <c r="B22" s="94"/>
      <c r="C22" s="95"/>
      <c r="D22" s="95"/>
      <c r="E22" s="96"/>
      <c r="F22" s="97"/>
      <c r="G22" s="98"/>
      <c r="H22" s="32"/>
      <c r="I22" s="93"/>
      <c r="J22" s="93"/>
      <c r="K22" s="211" t="str">
        <f t="shared" si="1"/>
        <v/>
      </c>
      <c r="L22" s="212"/>
      <c r="M22" s="213"/>
      <c r="N22" s="84"/>
      <c r="O22" s="79"/>
      <c r="P22" s="79"/>
      <c r="Q22" s="80"/>
    </row>
    <row r="23" spans="1:17" s="1" customFormat="1" ht="21.95" customHeight="1">
      <c r="A23" s="22"/>
      <c r="B23" s="94"/>
      <c r="C23" s="95"/>
      <c r="D23" s="95"/>
      <c r="E23" s="96"/>
      <c r="F23" s="97"/>
      <c r="G23" s="98"/>
      <c r="H23" s="32"/>
      <c r="I23" s="93"/>
      <c r="J23" s="93"/>
      <c r="K23" s="211" t="str">
        <f t="shared" si="1"/>
        <v/>
      </c>
      <c r="L23" s="212"/>
      <c r="M23" s="213"/>
      <c r="N23" s="84"/>
      <c r="O23" s="79"/>
      <c r="P23" s="79"/>
      <c r="Q23" s="80"/>
    </row>
    <row r="24" spans="1:17" s="1" customFormat="1" ht="21.95" customHeight="1">
      <c r="A24" s="22"/>
      <c r="B24" s="94"/>
      <c r="C24" s="95"/>
      <c r="D24" s="95"/>
      <c r="E24" s="96"/>
      <c r="F24" s="97"/>
      <c r="G24" s="98"/>
      <c r="H24" s="32"/>
      <c r="I24" s="93"/>
      <c r="J24" s="93"/>
      <c r="K24" s="211" t="str">
        <f t="shared" si="0"/>
        <v/>
      </c>
      <c r="L24" s="212"/>
      <c r="M24" s="213"/>
      <c r="N24" s="84"/>
      <c r="O24" s="79"/>
      <c r="P24" s="79"/>
      <c r="Q24" s="80"/>
    </row>
    <row r="25" spans="1:17" s="1" customFormat="1" ht="21.95" customHeight="1">
      <c r="A25" s="22"/>
      <c r="B25" s="94"/>
      <c r="C25" s="95"/>
      <c r="D25" s="95"/>
      <c r="E25" s="96"/>
      <c r="F25" s="97"/>
      <c r="G25" s="98"/>
      <c r="H25" s="32"/>
      <c r="I25" s="93"/>
      <c r="J25" s="93"/>
      <c r="K25" s="211" t="str">
        <f t="shared" si="0"/>
        <v/>
      </c>
      <c r="L25" s="212"/>
      <c r="M25" s="213"/>
      <c r="N25" s="84"/>
      <c r="O25" s="79"/>
      <c r="P25" s="79"/>
      <c r="Q25" s="80"/>
    </row>
    <row r="26" spans="1:17" s="1" customFormat="1" ht="21.95" customHeight="1">
      <c r="A26" s="22"/>
      <c r="B26" s="94"/>
      <c r="C26" s="95"/>
      <c r="D26" s="95"/>
      <c r="E26" s="96"/>
      <c r="F26" s="97"/>
      <c r="G26" s="98"/>
      <c r="H26" s="32"/>
      <c r="I26" s="93"/>
      <c r="J26" s="93"/>
      <c r="K26" s="211" t="str">
        <f t="shared" si="0"/>
        <v/>
      </c>
      <c r="L26" s="212"/>
      <c r="M26" s="213"/>
      <c r="N26" s="84"/>
      <c r="O26" s="79"/>
      <c r="P26" s="79"/>
      <c r="Q26" s="80"/>
    </row>
    <row r="27" spans="1:17" s="1" customFormat="1" ht="21.95" customHeight="1">
      <c r="A27" s="22"/>
      <c r="B27" s="94"/>
      <c r="C27" s="95"/>
      <c r="D27" s="95"/>
      <c r="E27" s="96"/>
      <c r="F27" s="97"/>
      <c r="G27" s="98"/>
      <c r="H27" s="32"/>
      <c r="I27" s="93"/>
      <c r="J27" s="93"/>
      <c r="K27" s="211" t="str">
        <f t="shared" si="0"/>
        <v/>
      </c>
      <c r="L27" s="212"/>
      <c r="M27" s="213"/>
      <c r="N27" s="84"/>
      <c r="O27" s="79"/>
      <c r="P27" s="79"/>
      <c r="Q27" s="80"/>
    </row>
    <row r="28" spans="1:17" s="1" customFormat="1" ht="21.95" customHeight="1">
      <c r="A28" s="22"/>
      <c r="B28" s="94"/>
      <c r="C28" s="95"/>
      <c r="D28" s="95"/>
      <c r="E28" s="96"/>
      <c r="F28" s="97"/>
      <c r="G28" s="98"/>
      <c r="H28" s="32"/>
      <c r="I28" s="93"/>
      <c r="J28" s="93"/>
      <c r="K28" s="211" t="str">
        <f t="shared" si="0"/>
        <v/>
      </c>
      <c r="L28" s="212"/>
      <c r="M28" s="213"/>
      <c r="N28" s="84"/>
      <c r="O28" s="79"/>
      <c r="P28" s="79"/>
      <c r="Q28" s="80"/>
    </row>
    <row r="29" spans="1:17" s="1" customFormat="1" ht="21.95" customHeight="1">
      <c r="A29" s="22"/>
      <c r="B29" s="94"/>
      <c r="C29" s="95"/>
      <c r="D29" s="95"/>
      <c r="E29" s="96"/>
      <c r="F29" s="97"/>
      <c r="G29" s="98"/>
      <c r="H29" s="32"/>
      <c r="I29" s="93"/>
      <c r="J29" s="93"/>
      <c r="K29" s="211" t="str">
        <f t="shared" si="0"/>
        <v/>
      </c>
      <c r="L29" s="212"/>
      <c r="M29" s="213"/>
      <c r="N29" s="84"/>
      <c r="O29" s="79"/>
      <c r="P29" s="79"/>
      <c r="Q29" s="80"/>
    </row>
    <row r="30" spans="1:17" s="1" customFormat="1" ht="21.95" customHeight="1">
      <c r="A30" s="22"/>
      <c r="B30" s="94"/>
      <c r="C30" s="95"/>
      <c r="D30" s="95"/>
      <c r="E30" s="96"/>
      <c r="F30" s="97"/>
      <c r="G30" s="98"/>
      <c r="H30" s="32"/>
      <c r="I30" s="93"/>
      <c r="J30" s="93"/>
      <c r="K30" s="211" t="str">
        <f t="shared" si="0"/>
        <v/>
      </c>
      <c r="L30" s="212"/>
      <c r="M30" s="213"/>
      <c r="N30" s="84"/>
      <c r="O30" s="79"/>
      <c r="P30" s="79"/>
      <c r="Q30" s="80"/>
    </row>
    <row r="31" spans="1:17" s="1" customFormat="1" ht="21.95" customHeight="1">
      <c r="A31" s="22"/>
      <c r="B31" s="94"/>
      <c r="C31" s="95"/>
      <c r="D31" s="95"/>
      <c r="E31" s="96"/>
      <c r="F31" s="97"/>
      <c r="G31" s="98"/>
      <c r="H31" s="32"/>
      <c r="I31" s="93"/>
      <c r="J31" s="93"/>
      <c r="K31" s="211" t="str">
        <f t="shared" si="0"/>
        <v/>
      </c>
      <c r="L31" s="212"/>
      <c r="M31" s="213"/>
      <c r="N31" s="84"/>
      <c r="O31" s="79"/>
      <c r="P31" s="79"/>
      <c r="Q31" s="80"/>
    </row>
    <row r="32" spans="1:17" s="1" customFormat="1" ht="21.95" customHeight="1">
      <c r="A32" s="22"/>
      <c r="B32" s="94"/>
      <c r="C32" s="95"/>
      <c r="D32" s="95"/>
      <c r="E32" s="96"/>
      <c r="F32" s="97"/>
      <c r="G32" s="98"/>
      <c r="H32" s="32"/>
      <c r="I32" s="93"/>
      <c r="J32" s="93"/>
      <c r="K32" s="211" t="str">
        <f t="shared" si="0"/>
        <v/>
      </c>
      <c r="L32" s="212"/>
      <c r="M32" s="213"/>
      <c r="N32" s="84"/>
      <c r="O32" s="79"/>
      <c r="P32" s="79"/>
      <c r="Q32" s="80"/>
    </row>
    <row r="33" spans="1:17" s="1" customFormat="1" ht="21.95" customHeight="1">
      <c r="A33" s="22"/>
      <c r="B33" s="94"/>
      <c r="C33" s="95"/>
      <c r="D33" s="95"/>
      <c r="E33" s="96"/>
      <c r="F33" s="97"/>
      <c r="G33" s="98"/>
      <c r="H33" s="32"/>
      <c r="I33" s="93"/>
      <c r="J33" s="93"/>
      <c r="K33" s="211" t="str">
        <f t="shared" si="0"/>
        <v/>
      </c>
      <c r="L33" s="212"/>
      <c r="M33" s="213"/>
      <c r="N33" s="84"/>
      <c r="O33" s="79"/>
      <c r="P33" s="79"/>
      <c r="Q33" s="80"/>
    </row>
    <row r="34" spans="1:17" s="1" customFormat="1" ht="21.95" customHeight="1">
      <c r="A34" s="22"/>
      <c r="B34" s="94"/>
      <c r="C34" s="95"/>
      <c r="D34" s="95"/>
      <c r="E34" s="96"/>
      <c r="F34" s="97"/>
      <c r="G34" s="98"/>
      <c r="H34" s="32"/>
      <c r="I34" s="93"/>
      <c r="J34" s="93"/>
      <c r="K34" s="211" t="str">
        <f t="shared" si="0"/>
        <v/>
      </c>
      <c r="L34" s="212"/>
      <c r="M34" s="213"/>
      <c r="N34" s="84"/>
      <c r="O34" s="79"/>
      <c r="P34" s="79"/>
      <c r="Q34" s="80"/>
    </row>
    <row r="35" spans="1:17" s="1" customFormat="1" ht="21.95" customHeight="1">
      <c r="A35" s="22"/>
      <c r="B35" s="94"/>
      <c r="C35" s="95"/>
      <c r="D35" s="95"/>
      <c r="E35" s="96"/>
      <c r="F35" s="97"/>
      <c r="G35" s="98"/>
      <c r="H35" s="32"/>
      <c r="I35" s="93"/>
      <c r="J35" s="93"/>
      <c r="K35" s="211" t="str">
        <f t="shared" si="0"/>
        <v/>
      </c>
      <c r="L35" s="212"/>
      <c r="M35" s="213"/>
      <c r="N35" s="84"/>
      <c r="O35" s="79"/>
      <c r="P35" s="79"/>
      <c r="Q35" s="80"/>
    </row>
    <row r="36" spans="1:17" s="1" customFormat="1" ht="21.95" customHeight="1">
      <c r="A36" s="22"/>
      <c r="B36" s="94"/>
      <c r="C36" s="95"/>
      <c r="D36" s="95"/>
      <c r="E36" s="96"/>
      <c r="F36" s="97"/>
      <c r="G36" s="98"/>
      <c r="H36" s="32"/>
      <c r="I36" s="93"/>
      <c r="J36" s="93"/>
      <c r="K36" s="211" t="str">
        <f t="shared" si="0"/>
        <v/>
      </c>
      <c r="L36" s="212"/>
      <c r="M36" s="213"/>
      <c r="N36" s="84"/>
      <c r="O36" s="79"/>
      <c r="P36" s="79"/>
      <c r="Q36" s="80"/>
    </row>
    <row r="37" spans="1:17" s="1" customFormat="1" ht="21.95" customHeight="1">
      <c r="A37" s="22"/>
      <c r="B37" s="99"/>
      <c r="C37" s="100"/>
      <c r="D37" s="100"/>
      <c r="E37" s="101"/>
      <c r="F37" s="97"/>
      <c r="G37" s="98"/>
      <c r="H37" s="32"/>
      <c r="I37" s="93"/>
      <c r="J37" s="93"/>
      <c r="K37" s="211" t="str">
        <f t="shared" si="0"/>
        <v/>
      </c>
      <c r="L37" s="212"/>
      <c r="M37" s="213"/>
      <c r="N37" s="84"/>
      <c r="O37" s="79"/>
      <c r="P37" s="79"/>
      <c r="Q37" s="80"/>
    </row>
    <row r="38" spans="1:17" s="1" customFormat="1" ht="21.95" customHeight="1" thickBot="1">
      <c r="A38" s="215" t="s">
        <v>8</v>
      </c>
      <c r="B38" s="216"/>
      <c r="C38" s="216"/>
      <c r="D38" s="216"/>
      <c r="E38" s="216"/>
      <c r="F38" s="216"/>
      <c r="G38" s="216"/>
      <c r="H38" s="216"/>
      <c r="I38" s="216"/>
      <c r="J38" s="217"/>
      <c r="K38" s="218">
        <f>SUM(K2:M37)</f>
        <v>0</v>
      </c>
      <c r="L38" s="219"/>
      <c r="M38" s="220"/>
      <c r="N38" s="83"/>
      <c r="O38" s="54"/>
      <c r="P38" s="54"/>
      <c r="Q38" s="55"/>
    </row>
    <row r="39" spans="1:17" s="1" customFormat="1" ht="9.9499999999999993" customHeight="1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7"/>
      <c r="O39" s="57"/>
      <c r="P39" s="57"/>
      <c r="Q39" s="57"/>
    </row>
    <row r="40" spans="1:17" s="1" customFormat="1" ht="21.9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9" t="s">
        <v>22</v>
      </c>
      <c r="N40" s="214">
        <f>M1</f>
        <v>0</v>
      </c>
      <c r="O40" s="214"/>
      <c r="P40" s="214"/>
      <c r="Q40" s="214"/>
    </row>
  </sheetData>
  <mergeCells count="151">
    <mergeCell ref="O3:Q3"/>
    <mergeCell ref="B2:E2"/>
    <mergeCell ref="F2:G2"/>
    <mergeCell ref="I2:J2"/>
    <mergeCell ref="K2:M2"/>
    <mergeCell ref="B4:E4"/>
    <mergeCell ref="F4:G4"/>
    <mergeCell ref="I4:J4"/>
    <mergeCell ref="K4:M4"/>
    <mergeCell ref="B3:E3"/>
    <mergeCell ref="F3:G3"/>
    <mergeCell ref="I3:J3"/>
    <mergeCell ref="K3:M3"/>
    <mergeCell ref="F7:G7"/>
    <mergeCell ref="I7:J7"/>
    <mergeCell ref="K7:M7"/>
    <mergeCell ref="I18:J18"/>
    <mergeCell ref="F18:G18"/>
    <mergeCell ref="B21:E21"/>
    <mergeCell ref="F21:G21"/>
    <mergeCell ref="B8:E8"/>
    <mergeCell ref="F8:G8"/>
    <mergeCell ref="I8:J8"/>
    <mergeCell ref="K8:M8"/>
    <mergeCell ref="B10:E10"/>
    <mergeCell ref="F10:G10"/>
    <mergeCell ref="I10:J10"/>
    <mergeCell ref="K10:M10"/>
    <mergeCell ref="B14:E14"/>
    <mergeCell ref="F14:G14"/>
    <mergeCell ref="I14:J14"/>
    <mergeCell ref="K14:M14"/>
    <mergeCell ref="B12:E12"/>
    <mergeCell ref="F12:G12"/>
    <mergeCell ref="I12:J12"/>
    <mergeCell ref="K12:M12"/>
    <mergeCell ref="B15:E15"/>
    <mergeCell ref="B25:E25"/>
    <mergeCell ref="F25:G25"/>
    <mergeCell ref="I25:J25"/>
    <mergeCell ref="K25:M25"/>
    <mergeCell ref="B24:E24"/>
    <mergeCell ref="F24:G24"/>
    <mergeCell ref="I24:J24"/>
    <mergeCell ref="K24:M24"/>
    <mergeCell ref="F19:G19"/>
    <mergeCell ref="I19:J19"/>
    <mergeCell ref="K19:M19"/>
    <mergeCell ref="F22:G22"/>
    <mergeCell ref="I22:J22"/>
    <mergeCell ref="K22:M22"/>
    <mergeCell ref="B23:E23"/>
    <mergeCell ref="F23:G23"/>
    <mergeCell ref="I23:J23"/>
    <mergeCell ref="K23:M23"/>
    <mergeCell ref="B28:E28"/>
    <mergeCell ref="F28:G28"/>
    <mergeCell ref="I28:J28"/>
    <mergeCell ref="K28:M28"/>
    <mergeCell ref="B27:E27"/>
    <mergeCell ref="F27:G27"/>
    <mergeCell ref="I27:J27"/>
    <mergeCell ref="K27:M27"/>
    <mergeCell ref="B26:E26"/>
    <mergeCell ref="F26:G26"/>
    <mergeCell ref="I26:J26"/>
    <mergeCell ref="K26:M26"/>
    <mergeCell ref="F31:G31"/>
    <mergeCell ref="I31:J31"/>
    <mergeCell ref="K31:M31"/>
    <mergeCell ref="B30:E30"/>
    <mergeCell ref="F30:G30"/>
    <mergeCell ref="I30:J30"/>
    <mergeCell ref="K30:M30"/>
    <mergeCell ref="B29:E29"/>
    <mergeCell ref="F29:G29"/>
    <mergeCell ref="I29:J29"/>
    <mergeCell ref="K29:M29"/>
    <mergeCell ref="A1:C1"/>
    <mergeCell ref="E1:L1"/>
    <mergeCell ref="M1:Q1"/>
    <mergeCell ref="B16:E16"/>
    <mergeCell ref="F16:G16"/>
    <mergeCell ref="I16:J16"/>
    <mergeCell ref="B6:E6"/>
    <mergeCell ref="F6:G6"/>
    <mergeCell ref="I6:J6"/>
    <mergeCell ref="B11:E11"/>
    <mergeCell ref="F11:G11"/>
    <mergeCell ref="I11:J11"/>
    <mergeCell ref="K11:M11"/>
    <mergeCell ref="B9:E9"/>
    <mergeCell ref="F9:G9"/>
    <mergeCell ref="I9:J9"/>
    <mergeCell ref="K9:M9"/>
    <mergeCell ref="K6:M6"/>
    <mergeCell ref="B5:E5"/>
    <mergeCell ref="F5:G5"/>
    <mergeCell ref="I5:J5"/>
    <mergeCell ref="K5:M5"/>
    <mergeCell ref="K16:M16"/>
    <mergeCell ref="B7:E7"/>
    <mergeCell ref="B35:E35"/>
    <mergeCell ref="I21:J21"/>
    <mergeCell ref="K21:M21"/>
    <mergeCell ref="B20:E20"/>
    <mergeCell ref="F20:G20"/>
    <mergeCell ref="I20:J20"/>
    <mergeCell ref="K20:M20"/>
    <mergeCell ref="B22:E22"/>
    <mergeCell ref="F35:G35"/>
    <mergeCell ref="I35:J35"/>
    <mergeCell ref="K35:M35"/>
    <mergeCell ref="B34:E34"/>
    <mergeCell ref="F34:G34"/>
    <mergeCell ref="I34:J34"/>
    <mergeCell ref="K34:M34"/>
    <mergeCell ref="B33:E33"/>
    <mergeCell ref="F33:G33"/>
    <mergeCell ref="I33:J33"/>
    <mergeCell ref="K33:M33"/>
    <mergeCell ref="B32:E32"/>
    <mergeCell ref="F32:G32"/>
    <mergeCell ref="I32:J32"/>
    <mergeCell ref="K32:M32"/>
    <mergeCell ref="B31:E31"/>
    <mergeCell ref="N40:Q40"/>
    <mergeCell ref="B36:E36"/>
    <mergeCell ref="F36:G36"/>
    <mergeCell ref="I36:J36"/>
    <mergeCell ref="K36:M36"/>
    <mergeCell ref="B37:E37"/>
    <mergeCell ref="F37:G37"/>
    <mergeCell ref="A38:J38"/>
    <mergeCell ref="K38:M38"/>
    <mergeCell ref="I37:J37"/>
    <mergeCell ref="K37:M37"/>
    <mergeCell ref="K18:M18"/>
    <mergeCell ref="B19:E19"/>
    <mergeCell ref="B18:E18"/>
    <mergeCell ref="B17:E17"/>
    <mergeCell ref="F17:G17"/>
    <mergeCell ref="F15:G15"/>
    <mergeCell ref="I15:J15"/>
    <mergeCell ref="K15:M15"/>
    <mergeCell ref="B13:E13"/>
    <mergeCell ref="F13:G13"/>
    <mergeCell ref="I13:J13"/>
    <mergeCell ref="K13:M13"/>
    <mergeCell ref="I17:J17"/>
    <mergeCell ref="K17:M17"/>
  </mergeCells>
  <phoneticPr fontId="2"/>
  <dataValidations count="1">
    <dataValidation type="list" allowBlank="1" showInputMessage="1" showErrorMessage="1" sqref="N3:N37" xr:uid="{BE29B56A-1D77-4145-92A9-3032337DBDF7}">
      <formula1>"10%,8%,非課税"</formula1>
    </dataValidation>
  </dataValidations>
  <pageMargins left="0.86614173228346458" right="0.47244094488188981" top="0.78740157480314965" bottom="0.59055118110236227" header="0.51181102362204722" footer="0.39370078740157483"/>
  <pageSetup paperSize="9" scale="94" orientation="portrait" blackAndWhite="1" r:id="rId1"/>
  <headerFooter alignWithMargins="0">
    <oddHeader>&amp;L&amp;F&amp;R&amp;D</oddHeader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7"/>
  </sheetPr>
  <dimension ref="A1:P39"/>
  <sheetViews>
    <sheetView zoomScale="80" workbookViewId="0">
      <pane xSplit="7" ySplit="3" topLeftCell="H4" activePane="bottomRight" state="frozen"/>
      <selection activeCell="C14" sqref="C14:E14"/>
      <selection pane="topRight" activeCell="C14" sqref="C14:E14"/>
      <selection pane="bottomLeft" activeCell="C14" sqref="C14:E14"/>
      <selection pane="bottomRight" activeCell="L10" sqref="L10:M10"/>
    </sheetView>
  </sheetViews>
  <sheetFormatPr defaultRowHeight="13.5"/>
  <cols>
    <col min="1" max="1" width="16.625" style="6" customWidth="1"/>
    <col min="2" max="2" width="8.625" style="5" customWidth="1"/>
    <col min="3" max="7" width="5.625" style="5" customWidth="1"/>
    <col min="8" max="8" width="8.625" style="5" customWidth="1"/>
    <col min="9" max="10" width="5.625" style="5" customWidth="1"/>
    <col min="11" max="11" width="8.625" style="5" customWidth="1"/>
    <col min="12" max="13" width="5.625" style="5" customWidth="1"/>
    <col min="14" max="14" width="8.625" style="5" customWidth="1"/>
    <col min="15" max="16" width="5.625" style="5" customWidth="1"/>
  </cols>
  <sheetData>
    <row r="1" spans="1:16" ht="29.25" thickBot="1">
      <c r="A1" s="241">
        <f>請求書!A3</f>
        <v>0</v>
      </c>
      <c r="B1" s="241"/>
      <c r="C1" s="47" t="s">
        <v>3</v>
      </c>
      <c r="D1" s="236" t="s">
        <v>44</v>
      </c>
      <c r="E1" s="236"/>
      <c r="F1" s="236"/>
      <c r="G1" s="236"/>
      <c r="H1" s="236"/>
      <c r="I1" s="236"/>
      <c r="J1" s="236"/>
      <c r="K1" s="47"/>
      <c r="L1" s="47"/>
      <c r="M1" s="230">
        <f>請求書!J7</f>
        <v>0</v>
      </c>
      <c r="N1" s="240"/>
      <c r="O1" s="240"/>
      <c r="P1" s="240"/>
    </row>
    <row r="2" spans="1:16">
      <c r="A2" s="252" t="s">
        <v>14</v>
      </c>
      <c r="B2" s="254" t="s">
        <v>17</v>
      </c>
      <c r="C2" s="254"/>
      <c r="D2" s="254"/>
      <c r="E2" s="254"/>
      <c r="F2" s="254"/>
      <c r="G2" s="254"/>
      <c r="H2" s="242" t="s">
        <v>19</v>
      </c>
      <c r="I2" s="243"/>
      <c r="J2" s="243"/>
      <c r="K2" s="244" t="s">
        <v>20</v>
      </c>
      <c r="L2" s="245"/>
      <c r="M2" s="246"/>
      <c r="N2" s="243" t="s">
        <v>21</v>
      </c>
      <c r="O2" s="243"/>
      <c r="P2" s="251"/>
    </row>
    <row r="3" spans="1:16" s="8" customFormat="1">
      <c r="A3" s="253"/>
      <c r="B3" s="39" t="s">
        <v>15</v>
      </c>
      <c r="C3" s="39" t="s">
        <v>6</v>
      </c>
      <c r="D3" s="247" t="s">
        <v>7</v>
      </c>
      <c r="E3" s="247"/>
      <c r="F3" s="247" t="s">
        <v>16</v>
      </c>
      <c r="G3" s="247"/>
      <c r="H3" s="39" t="s">
        <v>15</v>
      </c>
      <c r="I3" s="247" t="s">
        <v>16</v>
      </c>
      <c r="J3" s="248"/>
      <c r="K3" s="64" t="s">
        <v>15</v>
      </c>
      <c r="L3" s="249" t="s">
        <v>16</v>
      </c>
      <c r="M3" s="250"/>
      <c r="N3" s="40" t="s">
        <v>15</v>
      </c>
      <c r="O3" s="247" t="s">
        <v>16</v>
      </c>
      <c r="P3" s="247"/>
    </row>
    <row r="4" spans="1:16" s="3" customFormat="1" ht="27" customHeight="1">
      <c r="A4" s="7"/>
      <c r="B4" s="41"/>
      <c r="C4" s="42"/>
      <c r="D4" s="237"/>
      <c r="E4" s="237"/>
      <c r="F4" s="238" t="str">
        <f>IF(B4="","",B4*D4)</f>
        <v/>
      </c>
      <c r="G4" s="238"/>
      <c r="H4" s="36"/>
      <c r="I4" s="238" t="str">
        <f>IF(H4="","",H4*D4)</f>
        <v/>
      </c>
      <c r="J4" s="238"/>
      <c r="K4" s="37"/>
      <c r="L4" s="238" t="str">
        <f>IF(K4="","",K4*D4)</f>
        <v/>
      </c>
      <c r="M4" s="239"/>
      <c r="N4" s="60" t="str">
        <f>IF(K4="","",H4+K4)</f>
        <v/>
      </c>
      <c r="O4" s="238" t="str">
        <f>IF(N4="","",N4*D4)</f>
        <v/>
      </c>
      <c r="P4" s="238"/>
    </row>
    <row r="5" spans="1:16" s="3" customFormat="1" ht="27" customHeight="1">
      <c r="A5" s="7"/>
      <c r="B5" s="41"/>
      <c r="C5" s="42"/>
      <c r="D5" s="237"/>
      <c r="E5" s="237"/>
      <c r="F5" s="238" t="str">
        <f>IF(B5="","",B5*D5)</f>
        <v/>
      </c>
      <c r="G5" s="238"/>
      <c r="H5" s="36"/>
      <c r="I5" s="238" t="str">
        <f>IF(H5="","",H5*D5)</f>
        <v/>
      </c>
      <c r="J5" s="238"/>
      <c r="K5" s="37"/>
      <c r="L5" s="238" t="str">
        <f>IF(K5="","",K5*D5)</f>
        <v/>
      </c>
      <c r="M5" s="239"/>
      <c r="N5" s="60" t="str">
        <f>IF(K5="","",H5+K5)</f>
        <v/>
      </c>
      <c r="O5" s="238" t="str">
        <f>IF(N5="","",N5*D5)</f>
        <v/>
      </c>
      <c r="P5" s="238"/>
    </row>
    <row r="6" spans="1:16" s="3" customFormat="1" ht="27" customHeight="1">
      <c r="A6" s="7"/>
      <c r="B6" s="41"/>
      <c r="C6" s="42"/>
      <c r="D6" s="237"/>
      <c r="E6" s="237"/>
      <c r="F6" s="238" t="str">
        <f>IF(B6="","",B6*D6)</f>
        <v/>
      </c>
      <c r="G6" s="238"/>
      <c r="H6" s="36"/>
      <c r="I6" s="238" t="str">
        <f>IF(H6="","",H6*D6)</f>
        <v/>
      </c>
      <c r="J6" s="238"/>
      <c r="K6" s="37"/>
      <c r="L6" s="238" t="str">
        <f>IF(K6="","",K6*D6)</f>
        <v/>
      </c>
      <c r="M6" s="239"/>
      <c r="N6" s="60" t="str">
        <f>IF(K6="","",H6+K6)</f>
        <v/>
      </c>
      <c r="O6" s="238" t="str">
        <f>IF(N6="","",N6*D6)</f>
        <v/>
      </c>
      <c r="P6" s="238"/>
    </row>
    <row r="7" spans="1:16" s="3" customFormat="1" ht="27" customHeight="1">
      <c r="A7" s="7"/>
      <c r="B7" s="41"/>
      <c r="C7" s="42"/>
      <c r="D7" s="237"/>
      <c r="E7" s="237"/>
      <c r="F7" s="238" t="str">
        <f>IF(B7="","",B7*D7)</f>
        <v/>
      </c>
      <c r="G7" s="238"/>
      <c r="H7" s="36"/>
      <c r="I7" s="238" t="str">
        <f>IF(H7="","",H7*D7)</f>
        <v/>
      </c>
      <c r="J7" s="238"/>
      <c r="K7" s="37"/>
      <c r="L7" s="238" t="str">
        <f>IF(K7="","",K7*D7)</f>
        <v/>
      </c>
      <c r="M7" s="239"/>
      <c r="N7" s="60" t="str">
        <f>IF(K7="","",H7+K7)</f>
        <v/>
      </c>
      <c r="O7" s="238" t="str">
        <f>IF(N7="","",N7*D7)</f>
        <v/>
      </c>
      <c r="P7" s="238"/>
    </row>
    <row r="8" spans="1:16" s="3" customFormat="1" ht="27" customHeight="1">
      <c r="A8" s="7"/>
      <c r="B8" s="41"/>
      <c r="C8" s="42"/>
      <c r="D8" s="237"/>
      <c r="E8" s="237"/>
      <c r="F8" s="238" t="str">
        <f>IF(B8="","",B8*D8)</f>
        <v/>
      </c>
      <c r="G8" s="238"/>
      <c r="H8" s="36"/>
      <c r="I8" s="238" t="str">
        <f>IF(H8="","",H8*D8)</f>
        <v/>
      </c>
      <c r="J8" s="238"/>
      <c r="K8" s="37"/>
      <c r="L8" s="238" t="str">
        <f>IF(K8="","",K8*D8)</f>
        <v/>
      </c>
      <c r="M8" s="239"/>
      <c r="N8" s="60" t="str">
        <f>IF(K8="","",H8+K8)</f>
        <v/>
      </c>
      <c r="O8" s="238" t="str">
        <f>IF(N8="","",N8*D8)</f>
        <v/>
      </c>
      <c r="P8" s="238"/>
    </row>
    <row r="9" spans="1:16" s="3" customFormat="1" ht="27" customHeight="1">
      <c r="A9" s="7"/>
      <c r="B9" s="41"/>
      <c r="C9" s="42"/>
      <c r="D9" s="237"/>
      <c r="E9" s="237"/>
      <c r="F9" s="238" t="str">
        <f t="shared" ref="F9:F38" si="0">IF(B9="","",B9*D9)</f>
        <v/>
      </c>
      <c r="G9" s="238"/>
      <c r="H9" s="36"/>
      <c r="I9" s="238" t="str">
        <f t="shared" ref="I9:I38" si="1">IF(H9="","",H9*D9)</f>
        <v/>
      </c>
      <c r="J9" s="238"/>
      <c r="K9" s="37"/>
      <c r="L9" s="238" t="str">
        <f t="shared" ref="L9:L38" si="2">IF(K9="","",K9*D9)</f>
        <v/>
      </c>
      <c r="M9" s="239"/>
      <c r="N9" s="60" t="str">
        <f t="shared" ref="N9:N38" si="3">IF(K9="","",H9+K9)</f>
        <v/>
      </c>
      <c r="O9" s="238" t="str">
        <f t="shared" ref="O9:O38" si="4">IF(N9="","",N9*D9)</f>
        <v/>
      </c>
      <c r="P9" s="238"/>
    </row>
    <row r="10" spans="1:16" s="3" customFormat="1" ht="27" customHeight="1">
      <c r="A10" s="7"/>
      <c r="B10" s="41"/>
      <c r="C10" s="42"/>
      <c r="D10" s="237"/>
      <c r="E10" s="237"/>
      <c r="F10" s="238" t="str">
        <f t="shared" si="0"/>
        <v/>
      </c>
      <c r="G10" s="238"/>
      <c r="H10" s="36"/>
      <c r="I10" s="238" t="str">
        <f t="shared" si="1"/>
        <v/>
      </c>
      <c r="J10" s="238"/>
      <c r="K10" s="37"/>
      <c r="L10" s="238" t="str">
        <f t="shared" si="2"/>
        <v/>
      </c>
      <c r="M10" s="239"/>
      <c r="N10" s="60" t="str">
        <f t="shared" si="3"/>
        <v/>
      </c>
      <c r="O10" s="238" t="str">
        <f t="shared" si="4"/>
        <v/>
      </c>
      <c r="P10" s="238"/>
    </row>
    <row r="11" spans="1:16" s="3" customFormat="1" ht="27" customHeight="1">
      <c r="A11" s="7"/>
      <c r="B11" s="41"/>
      <c r="C11" s="42"/>
      <c r="D11" s="237"/>
      <c r="E11" s="237"/>
      <c r="F11" s="238" t="str">
        <f t="shared" si="0"/>
        <v/>
      </c>
      <c r="G11" s="238"/>
      <c r="H11" s="36"/>
      <c r="I11" s="238" t="str">
        <f t="shared" si="1"/>
        <v/>
      </c>
      <c r="J11" s="238"/>
      <c r="K11" s="37"/>
      <c r="L11" s="238" t="str">
        <f t="shared" si="2"/>
        <v/>
      </c>
      <c r="M11" s="239"/>
      <c r="N11" s="60" t="str">
        <f t="shared" si="3"/>
        <v/>
      </c>
      <c r="O11" s="238" t="str">
        <f t="shared" si="4"/>
        <v/>
      </c>
      <c r="P11" s="238"/>
    </row>
    <row r="12" spans="1:16" s="3" customFormat="1" ht="27" customHeight="1">
      <c r="A12" s="7"/>
      <c r="B12" s="41"/>
      <c r="C12" s="42"/>
      <c r="D12" s="237"/>
      <c r="E12" s="237"/>
      <c r="F12" s="238" t="str">
        <f t="shared" si="0"/>
        <v/>
      </c>
      <c r="G12" s="238"/>
      <c r="H12" s="36"/>
      <c r="I12" s="238" t="str">
        <f t="shared" si="1"/>
        <v/>
      </c>
      <c r="J12" s="238"/>
      <c r="K12" s="37"/>
      <c r="L12" s="238" t="str">
        <f t="shared" si="2"/>
        <v/>
      </c>
      <c r="M12" s="239"/>
      <c r="N12" s="60" t="str">
        <f t="shared" si="3"/>
        <v/>
      </c>
      <c r="O12" s="238" t="str">
        <f t="shared" si="4"/>
        <v/>
      </c>
      <c r="P12" s="238"/>
    </row>
    <row r="13" spans="1:16" s="3" customFormat="1" ht="27" customHeight="1">
      <c r="A13" s="7"/>
      <c r="B13" s="41"/>
      <c r="C13" s="42"/>
      <c r="D13" s="237"/>
      <c r="E13" s="237"/>
      <c r="F13" s="238" t="str">
        <f t="shared" si="0"/>
        <v/>
      </c>
      <c r="G13" s="238"/>
      <c r="H13" s="36"/>
      <c r="I13" s="238" t="str">
        <f t="shared" si="1"/>
        <v/>
      </c>
      <c r="J13" s="238"/>
      <c r="K13" s="37"/>
      <c r="L13" s="238" t="str">
        <f t="shared" si="2"/>
        <v/>
      </c>
      <c r="M13" s="239"/>
      <c r="N13" s="60" t="str">
        <f t="shared" si="3"/>
        <v/>
      </c>
      <c r="O13" s="238" t="str">
        <f t="shared" si="4"/>
        <v/>
      </c>
      <c r="P13" s="238"/>
    </row>
    <row r="14" spans="1:16" s="3" customFormat="1" ht="27" customHeight="1">
      <c r="A14" s="7"/>
      <c r="B14" s="41"/>
      <c r="C14" s="42"/>
      <c r="D14" s="237"/>
      <c r="E14" s="237"/>
      <c r="F14" s="238" t="str">
        <f t="shared" si="0"/>
        <v/>
      </c>
      <c r="G14" s="238"/>
      <c r="H14" s="36"/>
      <c r="I14" s="238" t="str">
        <f t="shared" si="1"/>
        <v/>
      </c>
      <c r="J14" s="238"/>
      <c r="K14" s="37"/>
      <c r="L14" s="238" t="str">
        <f t="shared" si="2"/>
        <v/>
      </c>
      <c r="M14" s="239"/>
      <c r="N14" s="60" t="str">
        <f t="shared" si="3"/>
        <v/>
      </c>
      <c r="O14" s="238" t="str">
        <f t="shared" si="4"/>
        <v/>
      </c>
      <c r="P14" s="238"/>
    </row>
    <row r="15" spans="1:16" s="3" customFormat="1" ht="27" customHeight="1">
      <c r="A15" s="7"/>
      <c r="B15" s="41"/>
      <c r="C15" s="42"/>
      <c r="D15" s="237"/>
      <c r="E15" s="237"/>
      <c r="F15" s="238" t="str">
        <f t="shared" si="0"/>
        <v/>
      </c>
      <c r="G15" s="238"/>
      <c r="H15" s="36"/>
      <c r="I15" s="238" t="str">
        <f t="shared" si="1"/>
        <v/>
      </c>
      <c r="J15" s="238"/>
      <c r="K15" s="37"/>
      <c r="L15" s="238" t="str">
        <f t="shared" si="2"/>
        <v/>
      </c>
      <c r="M15" s="239"/>
      <c r="N15" s="60" t="str">
        <f t="shared" si="3"/>
        <v/>
      </c>
      <c r="O15" s="238" t="str">
        <f t="shared" si="4"/>
        <v/>
      </c>
      <c r="P15" s="238"/>
    </row>
    <row r="16" spans="1:16" s="3" customFormat="1" ht="27" customHeight="1">
      <c r="A16" s="7"/>
      <c r="B16" s="41"/>
      <c r="C16" s="42"/>
      <c r="D16" s="237"/>
      <c r="E16" s="237"/>
      <c r="F16" s="238" t="str">
        <f t="shared" si="0"/>
        <v/>
      </c>
      <c r="G16" s="238"/>
      <c r="H16" s="36"/>
      <c r="I16" s="238" t="str">
        <f t="shared" si="1"/>
        <v/>
      </c>
      <c r="J16" s="238"/>
      <c r="K16" s="37"/>
      <c r="L16" s="238" t="str">
        <f t="shared" si="2"/>
        <v/>
      </c>
      <c r="M16" s="239"/>
      <c r="N16" s="60" t="str">
        <f t="shared" si="3"/>
        <v/>
      </c>
      <c r="O16" s="238" t="str">
        <f t="shared" si="4"/>
        <v/>
      </c>
      <c r="P16" s="238"/>
    </row>
    <row r="17" spans="1:16" s="3" customFormat="1" ht="27" customHeight="1">
      <c r="A17" s="7"/>
      <c r="B17" s="41"/>
      <c r="C17" s="42"/>
      <c r="D17" s="237"/>
      <c r="E17" s="237"/>
      <c r="F17" s="238" t="str">
        <f t="shared" si="0"/>
        <v/>
      </c>
      <c r="G17" s="238"/>
      <c r="H17" s="36"/>
      <c r="I17" s="238" t="str">
        <f t="shared" si="1"/>
        <v/>
      </c>
      <c r="J17" s="238"/>
      <c r="K17" s="37"/>
      <c r="L17" s="238" t="str">
        <f t="shared" si="2"/>
        <v/>
      </c>
      <c r="M17" s="239"/>
      <c r="N17" s="60" t="str">
        <f t="shared" si="3"/>
        <v/>
      </c>
      <c r="O17" s="238" t="str">
        <f t="shared" si="4"/>
        <v/>
      </c>
      <c r="P17" s="238"/>
    </row>
    <row r="18" spans="1:16" s="3" customFormat="1" ht="27" customHeight="1">
      <c r="A18" s="7"/>
      <c r="B18" s="41"/>
      <c r="C18" s="42"/>
      <c r="D18" s="237"/>
      <c r="E18" s="237"/>
      <c r="F18" s="238" t="str">
        <f t="shared" si="0"/>
        <v/>
      </c>
      <c r="G18" s="238"/>
      <c r="H18" s="36"/>
      <c r="I18" s="238" t="str">
        <f t="shared" si="1"/>
        <v/>
      </c>
      <c r="J18" s="238"/>
      <c r="K18" s="37"/>
      <c r="L18" s="238" t="str">
        <f t="shared" si="2"/>
        <v/>
      </c>
      <c r="M18" s="239"/>
      <c r="N18" s="60" t="str">
        <f t="shared" si="3"/>
        <v/>
      </c>
      <c r="O18" s="238" t="str">
        <f t="shared" si="4"/>
        <v/>
      </c>
      <c r="P18" s="238"/>
    </row>
    <row r="19" spans="1:16" s="3" customFormat="1" ht="27" customHeight="1">
      <c r="A19" s="7"/>
      <c r="B19" s="41"/>
      <c r="C19" s="42"/>
      <c r="D19" s="237"/>
      <c r="E19" s="237"/>
      <c r="F19" s="238" t="str">
        <f t="shared" si="0"/>
        <v/>
      </c>
      <c r="G19" s="238"/>
      <c r="H19" s="36"/>
      <c r="I19" s="238" t="str">
        <f t="shared" si="1"/>
        <v/>
      </c>
      <c r="J19" s="238"/>
      <c r="K19" s="37"/>
      <c r="L19" s="238" t="str">
        <f t="shared" si="2"/>
        <v/>
      </c>
      <c r="M19" s="239"/>
      <c r="N19" s="60" t="str">
        <f t="shared" si="3"/>
        <v/>
      </c>
      <c r="O19" s="238" t="str">
        <f t="shared" si="4"/>
        <v/>
      </c>
      <c r="P19" s="238"/>
    </row>
    <row r="20" spans="1:16" s="3" customFormat="1" ht="27" customHeight="1">
      <c r="A20" s="7"/>
      <c r="B20" s="41"/>
      <c r="C20" s="42"/>
      <c r="D20" s="237"/>
      <c r="E20" s="237"/>
      <c r="F20" s="238" t="str">
        <f t="shared" si="0"/>
        <v/>
      </c>
      <c r="G20" s="238"/>
      <c r="H20" s="36"/>
      <c r="I20" s="238" t="str">
        <f t="shared" si="1"/>
        <v/>
      </c>
      <c r="J20" s="238"/>
      <c r="K20" s="37"/>
      <c r="L20" s="238" t="str">
        <f t="shared" si="2"/>
        <v/>
      </c>
      <c r="M20" s="239"/>
      <c r="N20" s="60" t="str">
        <f t="shared" si="3"/>
        <v/>
      </c>
      <c r="O20" s="238" t="str">
        <f t="shared" si="4"/>
        <v/>
      </c>
      <c r="P20" s="238"/>
    </row>
    <row r="21" spans="1:16" s="3" customFormat="1" ht="27" customHeight="1">
      <c r="A21" s="7"/>
      <c r="B21" s="41"/>
      <c r="C21" s="42"/>
      <c r="D21" s="237"/>
      <c r="E21" s="237"/>
      <c r="F21" s="238" t="str">
        <f t="shared" si="0"/>
        <v/>
      </c>
      <c r="G21" s="238"/>
      <c r="H21" s="36"/>
      <c r="I21" s="238" t="str">
        <f t="shared" si="1"/>
        <v/>
      </c>
      <c r="J21" s="238"/>
      <c r="K21" s="37"/>
      <c r="L21" s="238" t="str">
        <f t="shared" si="2"/>
        <v/>
      </c>
      <c r="M21" s="239"/>
      <c r="N21" s="60" t="str">
        <f t="shared" si="3"/>
        <v/>
      </c>
      <c r="O21" s="238" t="str">
        <f t="shared" si="4"/>
        <v/>
      </c>
      <c r="P21" s="238"/>
    </row>
    <row r="22" spans="1:16" s="3" customFormat="1" ht="27" customHeight="1">
      <c r="A22" s="7"/>
      <c r="B22" s="41"/>
      <c r="C22" s="42"/>
      <c r="D22" s="237"/>
      <c r="E22" s="237"/>
      <c r="F22" s="238" t="str">
        <f t="shared" si="0"/>
        <v/>
      </c>
      <c r="G22" s="238"/>
      <c r="H22" s="36"/>
      <c r="I22" s="238" t="str">
        <f t="shared" si="1"/>
        <v/>
      </c>
      <c r="J22" s="238"/>
      <c r="K22" s="37"/>
      <c r="L22" s="238" t="str">
        <f t="shared" si="2"/>
        <v/>
      </c>
      <c r="M22" s="239"/>
      <c r="N22" s="60" t="str">
        <f t="shared" si="3"/>
        <v/>
      </c>
      <c r="O22" s="238" t="str">
        <f t="shared" si="4"/>
        <v/>
      </c>
      <c r="P22" s="238"/>
    </row>
    <row r="23" spans="1:16" s="3" customFormat="1" ht="27" customHeight="1">
      <c r="A23" s="7"/>
      <c r="B23" s="41"/>
      <c r="C23" s="42"/>
      <c r="D23" s="237"/>
      <c r="E23" s="237"/>
      <c r="F23" s="238" t="str">
        <f t="shared" si="0"/>
        <v/>
      </c>
      <c r="G23" s="238"/>
      <c r="H23" s="36"/>
      <c r="I23" s="238" t="str">
        <f t="shared" si="1"/>
        <v/>
      </c>
      <c r="J23" s="238"/>
      <c r="K23" s="37"/>
      <c r="L23" s="238" t="str">
        <f t="shared" si="2"/>
        <v/>
      </c>
      <c r="M23" s="239"/>
      <c r="N23" s="60" t="str">
        <f t="shared" si="3"/>
        <v/>
      </c>
      <c r="O23" s="238" t="str">
        <f t="shared" si="4"/>
        <v/>
      </c>
      <c r="P23" s="238"/>
    </row>
    <row r="24" spans="1:16" s="3" customFormat="1" ht="27" customHeight="1">
      <c r="A24" s="7"/>
      <c r="B24" s="41"/>
      <c r="C24" s="42"/>
      <c r="D24" s="237"/>
      <c r="E24" s="237"/>
      <c r="F24" s="238" t="str">
        <f t="shared" si="0"/>
        <v/>
      </c>
      <c r="G24" s="238"/>
      <c r="H24" s="36"/>
      <c r="I24" s="238" t="str">
        <f t="shared" si="1"/>
        <v/>
      </c>
      <c r="J24" s="238"/>
      <c r="K24" s="37"/>
      <c r="L24" s="238" t="str">
        <f t="shared" si="2"/>
        <v/>
      </c>
      <c r="M24" s="239"/>
      <c r="N24" s="60" t="str">
        <f t="shared" si="3"/>
        <v/>
      </c>
      <c r="O24" s="238" t="str">
        <f t="shared" si="4"/>
        <v/>
      </c>
      <c r="P24" s="238"/>
    </row>
    <row r="25" spans="1:16" s="3" customFormat="1" ht="27" customHeight="1">
      <c r="A25" s="7"/>
      <c r="B25" s="41"/>
      <c r="C25" s="42"/>
      <c r="D25" s="237"/>
      <c r="E25" s="237"/>
      <c r="F25" s="238" t="str">
        <f t="shared" si="0"/>
        <v/>
      </c>
      <c r="G25" s="238"/>
      <c r="H25" s="36"/>
      <c r="I25" s="238" t="str">
        <f t="shared" si="1"/>
        <v/>
      </c>
      <c r="J25" s="238"/>
      <c r="K25" s="37"/>
      <c r="L25" s="238" t="str">
        <f t="shared" si="2"/>
        <v/>
      </c>
      <c r="M25" s="239"/>
      <c r="N25" s="60" t="str">
        <f t="shared" si="3"/>
        <v/>
      </c>
      <c r="O25" s="238" t="str">
        <f t="shared" si="4"/>
        <v/>
      </c>
      <c r="P25" s="238"/>
    </row>
    <row r="26" spans="1:16" s="3" customFormat="1" ht="27" customHeight="1">
      <c r="A26" s="7"/>
      <c r="B26" s="41"/>
      <c r="C26" s="42"/>
      <c r="D26" s="237"/>
      <c r="E26" s="237"/>
      <c r="F26" s="238" t="str">
        <f t="shared" si="0"/>
        <v/>
      </c>
      <c r="G26" s="238"/>
      <c r="H26" s="36"/>
      <c r="I26" s="238" t="str">
        <f t="shared" si="1"/>
        <v/>
      </c>
      <c r="J26" s="238"/>
      <c r="K26" s="37"/>
      <c r="L26" s="238" t="str">
        <f t="shared" si="2"/>
        <v/>
      </c>
      <c r="M26" s="239"/>
      <c r="N26" s="60" t="str">
        <f t="shared" si="3"/>
        <v/>
      </c>
      <c r="O26" s="238" t="str">
        <f t="shared" si="4"/>
        <v/>
      </c>
      <c r="P26" s="238"/>
    </row>
    <row r="27" spans="1:16" s="3" customFormat="1" ht="27" customHeight="1">
      <c r="A27" s="7"/>
      <c r="B27" s="41"/>
      <c r="C27" s="42"/>
      <c r="D27" s="237"/>
      <c r="E27" s="237"/>
      <c r="F27" s="238" t="str">
        <f t="shared" si="0"/>
        <v/>
      </c>
      <c r="G27" s="238"/>
      <c r="H27" s="36"/>
      <c r="I27" s="238" t="str">
        <f t="shared" si="1"/>
        <v/>
      </c>
      <c r="J27" s="238"/>
      <c r="K27" s="37"/>
      <c r="L27" s="238" t="str">
        <f t="shared" si="2"/>
        <v/>
      </c>
      <c r="M27" s="239"/>
      <c r="N27" s="60" t="str">
        <f t="shared" si="3"/>
        <v/>
      </c>
      <c r="O27" s="238" t="str">
        <f t="shared" si="4"/>
        <v/>
      </c>
      <c r="P27" s="238"/>
    </row>
    <row r="28" spans="1:16" s="3" customFormat="1" ht="27" customHeight="1">
      <c r="A28" s="7"/>
      <c r="B28" s="41"/>
      <c r="C28" s="42"/>
      <c r="D28" s="237"/>
      <c r="E28" s="237"/>
      <c r="F28" s="238" t="str">
        <f t="shared" si="0"/>
        <v/>
      </c>
      <c r="G28" s="238"/>
      <c r="H28" s="36"/>
      <c r="I28" s="238" t="str">
        <f t="shared" si="1"/>
        <v/>
      </c>
      <c r="J28" s="238"/>
      <c r="K28" s="37"/>
      <c r="L28" s="238" t="str">
        <f t="shared" si="2"/>
        <v/>
      </c>
      <c r="M28" s="239"/>
      <c r="N28" s="60" t="str">
        <f t="shared" si="3"/>
        <v/>
      </c>
      <c r="O28" s="238" t="str">
        <f t="shared" si="4"/>
        <v/>
      </c>
      <c r="P28" s="238"/>
    </row>
    <row r="29" spans="1:16" s="3" customFormat="1" ht="27" customHeight="1">
      <c r="A29" s="7"/>
      <c r="B29" s="41"/>
      <c r="C29" s="42"/>
      <c r="D29" s="237"/>
      <c r="E29" s="237"/>
      <c r="F29" s="238" t="str">
        <f t="shared" si="0"/>
        <v/>
      </c>
      <c r="G29" s="238"/>
      <c r="H29" s="36"/>
      <c r="I29" s="238" t="str">
        <f t="shared" si="1"/>
        <v/>
      </c>
      <c r="J29" s="238"/>
      <c r="K29" s="37"/>
      <c r="L29" s="238" t="str">
        <f t="shared" si="2"/>
        <v/>
      </c>
      <c r="M29" s="239"/>
      <c r="N29" s="60" t="str">
        <f t="shared" si="3"/>
        <v/>
      </c>
      <c r="O29" s="238" t="str">
        <f t="shared" si="4"/>
        <v/>
      </c>
      <c r="P29" s="238"/>
    </row>
    <row r="30" spans="1:16" s="3" customFormat="1" ht="27" customHeight="1">
      <c r="A30" s="7"/>
      <c r="B30" s="41"/>
      <c r="C30" s="42"/>
      <c r="D30" s="237"/>
      <c r="E30" s="237"/>
      <c r="F30" s="238" t="str">
        <f t="shared" si="0"/>
        <v/>
      </c>
      <c r="G30" s="238"/>
      <c r="H30" s="36"/>
      <c r="I30" s="238" t="str">
        <f t="shared" si="1"/>
        <v/>
      </c>
      <c r="J30" s="238"/>
      <c r="K30" s="37"/>
      <c r="L30" s="238" t="str">
        <f t="shared" si="2"/>
        <v/>
      </c>
      <c r="M30" s="239"/>
      <c r="N30" s="60" t="str">
        <f t="shared" si="3"/>
        <v/>
      </c>
      <c r="O30" s="238" t="str">
        <f t="shared" si="4"/>
        <v/>
      </c>
      <c r="P30" s="238"/>
    </row>
    <row r="31" spans="1:16" s="3" customFormat="1" ht="27" customHeight="1">
      <c r="A31" s="7"/>
      <c r="B31" s="41"/>
      <c r="C31" s="42"/>
      <c r="D31" s="237"/>
      <c r="E31" s="237"/>
      <c r="F31" s="238" t="str">
        <f>IF(B31="","",B31*D31)</f>
        <v/>
      </c>
      <c r="G31" s="238"/>
      <c r="H31" s="36"/>
      <c r="I31" s="238" t="str">
        <f>IF(H31="","",H31*D31)</f>
        <v/>
      </c>
      <c r="J31" s="238"/>
      <c r="K31" s="37"/>
      <c r="L31" s="238" t="str">
        <f>IF(K31="","",K31*D31)</f>
        <v/>
      </c>
      <c r="M31" s="239"/>
      <c r="N31" s="60" t="str">
        <f>IF(K31="","",H31+K31)</f>
        <v/>
      </c>
      <c r="O31" s="238" t="str">
        <f>IF(N31="","",N31*D31)</f>
        <v/>
      </c>
      <c r="P31" s="238"/>
    </row>
    <row r="32" spans="1:16" s="3" customFormat="1" ht="27" customHeight="1">
      <c r="A32" s="7"/>
      <c r="B32" s="41"/>
      <c r="C32" s="42"/>
      <c r="D32" s="237"/>
      <c r="E32" s="237"/>
      <c r="F32" s="238" t="str">
        <f>IF(B32="","",B32*D32)</f>
        <v/>
      </c>
      <c r="G32" s="238"/>
      <c r="H32" s="36"/>
      <c r="I32" s="238" t="str">
        <f>IF(H32="","",H32*D32)</f>
        <v/>
      </c>
      <c r="J32" s="238"/>
      <c r="K32" s="37"/>
      <c r="L32" s="238" t="str">
        <f>IF(K32="","",K32*D32)</f>
        <v/>
      </c>
      <c r="M32" s="239"/>
      <c r="N32" s="60" t="str">
        <f>IF(K32="","",H32+K32)</f>
        <v/>
      </c>
      <c r="O32" s="238" t="str">
        <f>IF(N32="","",N32*D32)</f>
        <v/>
      </c>
      <c r="P32" s="238"/>
    </row>
    <row r="33" spans="1:16" s="3" customFormat="1" ht="27" customHeight="1">
      <c r="A33" s="7"/>
      <c r="B33" s="41"/>
      <c r="C33" s="42"/>
      <c r="D33" s="237"/>
      <c r="E33" s="237"/>
      <c r="F33" s="238" t="str">
        <f>IF(B33="","",B33*D33)</f>
        <v/>
      </c>
      <c r="G33" s="238"/>
      <c r="H33" s="36"/>
      <c r="I33" s="238" t="str">
        <f>IF(H33="","",H33*D33)</f>
        <v/>
      </c>
      <c r="J33" s="238"/>
      <c r="K33" s="37"/>
      <c r="L33" s="238" t="str">
        <f>IF(K33="","",K33*D33)</f>
        <v/>
      </c>
      <c r="M33" s="239"/>
      <c r="N33" s="60" t="str">
        <f>IF(K33="","",H33+K33)</f>
        <v/>
      </c>
      <c r="O33" s="238" t="str">
        <f>IF(N33="","",N33*D33)</f>
        <v/>
      </c>
      <c r="P33" s="238"/>
    </row>
    <row r="34" spans="1:16" s="3" customFormat="1" ht="27" customHeight="1">
      <c r="A34" s="7"/>
      <c r="B34" s="41"/>
      <c r="C34" s="42"/>
      <c r="D34" s="237"/>
      <c r="E34" s="237"/>
      <c r="F34" s="238" t="str">
        <f>IF(B34="","",B34*D34)</f>
        <v/>
      </c>
      <c r="G34" s="238"/>
      <c r="H34" s="36"/>
      <c r="I34" s="238" t="str">
        <f>IF(H34="","",H34*D34)</f>
        <v/>
      </c>
      <c r="J34" s="238"/>
      <c r="K34" s="37"/>
      <c r="L34" s="238" t="str">
        <f>IF(K34="","",K34*D34)</f>
        <v/>
      </c>
      <c r="M34" s="239"/>
      <c r="N34" s="60" t="str">
        <f>IF(K34="","",H34+K34)</f>
        <v/>
      </c>
      <c r="O34" s="238" t="str">
        <f>IF(N34="","",N34*D34)</f>
        <v/>
      </c>
      <c r="P34" s="238"/>
    </row>
    <row r="35" spans="1:16" s="3" customFormat="1" ht="27" customHeight="1">
      <c r="A35" s="7"/>
      <c r="B35" s="41"/>
      <c r="C35" s="42"/>
      <c r="D35" s="237"/>
      <c r="E35" s="237"/>
      <c r="F35" s="238" t="str">
        <f t="shared" si="0"/>
        <v/>
      </c>
      <c r="G35" s="238"/>
      <c r="H35" s="36"/>
      <c r="I35" s="238" t="str">
        <f t="shared" si="1"/>
        <v/>
      </c>
      <c r="J35" s="238"/>
      <c r="K35" s="37"/>
      <c r="L35" s="238" t="str">
        <f t="shared" si="2"/>
        <v/>
      </c>
      <c r="M35" s="239"/>
      <c r="N35" s="60" t="str">
        <f t="shared" si="3"/>
        <v/>
      </c>
      <c r="O35" s="238" t="str">
        <f t="shared" si="4"/>
        <v/>
      </c>
      <c r="P35" s="238"/>
    </row>
    <row r="36" spans="1:16" s="3" customFormat="1" ht="27" customHeight="1">
      <c r="A36" s="7"/>
      <c r="B36" s="41"/>
      <c r="C36" s="42"/>
      <c r="D36" s="237"/>
      <c r="E36" s="237"/>
      <c r="F36" s="238" t="str">
        <f t="shared" si="0"/>
        <v/>
      </c>
      <c r="G36" s="238"/>
      <c r="H36" s="36"/>
      <c r="I36" s="238" t="str">
        <f t="shared" si="1"/>
        <v/>
      </c>
      <c r="J36" s="238"/>
      <c r="K36" s="37"/>
      <c r="L36" s="238" t="str">
        <f t="shared" si="2"/>
        <v/>
      </c>
      <c r="M36" s="239"/>
      <c r="N36" s="60" t="str">
        <f t="shared" si="3"/>
        <v/>
      </c>
      <c r="O36" s="238" t="str">
        <f t="shared" si="4"/>
        <v/>
      </c>
      <c r="P36" s="238"/>
    </row>
    <row r="37" spans="1:16" s="3" customFormat="1" ht="27" customHeight="1">
      <c r="A37" s="7"/>
      <c r="B37" s="41"/>
      <c r="C37" s="42"/>
      <c r="D37" s="237"/>
      <c r="E37" s="237"/>
      <c r="F37" s="238" t="str">
        <f t="shared" si="0"/>
        <v/>
      </c>
      <c r="G37" s="238"/>
      <c r="H37" s="36"/>
      <c r="I37" s="238" t="str">
        <f t="shared" si="1"/>
        <v/>
      </c>
      <c r="J37" s="238"/>
      <c r="K37" s="37"/>
      <c r="L37" s="238" t="str">
        <f t="shared" si="2"/>
        <v/>
      </c>
      <c r="M37" s="239"/>
      <c r="N37" s="60" t="str">
        <f t="shared" si="3"/>
        <v/>
      </c>
      <c r="O37" s="238" t="str">
        <f t="shared" si="4"/>
        <v/>
      </c>
      <c r="P37" s="238"/>
    </row>
    <row r="38" spans="1:16" s="3" customFormat="1" ht="27" customHeight="1" thickBot="1">
      <c r="A38" s="43"/>
      <c r="B38" s="44"/>
      <c r="C38" s="45"/>
      <c r="D38" s="232"/>
      <c r="E38" s="232"/>
      <c r="F38" s="233" t="str">
        <f t="shared" si="0"/>
        <v/>
      </c>
      <c r="G38" s="233"/>
      <c r="H38" s="46"/>
      <c r="I38" s="233" t="str">
        <f t="shared" si="1"/>
        <v/>
      </c>
      <c r="J38" s="233"/>
      <c r="K38" s="38"/>
      <c r="L38" s="234" t="str">
        <f t="shared" si="2"/>
        <v/>
      </c>
      <c r="M38" s="235"/>
      <c r="N38" s="61" t="str">
        <f t="shared" si="3"/>
        <v/>
      </c>
      <c r="O38" s="233" t="str">
        <f t="shared" si="4"/>
        <v/>
      </c>
      <c r="P38" s="233"/>
    </row>
    <row r="39" spans="1:16">
      <c r="A39" s="62"/>
      <c r="B39" s="63"/>
      <c r="C39" s="63"/>
      <c r="D39" s="63"/>
      <c r="E39" s="63"/>
      <c r="F39" s="63"/>
      <c r="G39" s="63"/>
      <c r="H39" s="63"/>
      <c r="I39" s="63"/>
      <c r="J39" s="63"/>
      <c r="K39" s="47"/>
      <c r="L39" s="47" t="s">
        <v>22</v>
      </c>
      <c r="M39" s="230">
        <f>M1</f>
        <v>0</v>
      </c>
      <c r="N39" s="231"/>
      <c r="O39" s="231"/>
      <c r="P39" s="231"/>
    </row>
  </sheetData>
  <mergeCells count="189">
    <mergeCell ref="A2:A3"/>
    <mergeCell ref="F4:G4"/>
    <mergeCell ref="F3:G3"/>
    <mergeCell ref="D3:E3"/>
    <mergeCell ref="B2:G2"/>
    <mergeCell ref="D4:E4"/>
    <mergeCell ref="I5:J5"/>
    <mergeCell ref="L5:M5"/>
    <mergeCell ref="I6:J6"/>
    <mergeCell ref="D5:E5"/>
    <mergeCell ref="F5:G5"/>
    <mergeCell ref="O5:P5"/>
    <mergeCell ref="H2:J2"/>
    <mergeCell ref="K2:M2"/>
    <mergeCell ref="I3:J3"/>
    <mergeCell ref="L3:M3"/>
    <mergeCell ref="I4:J4"/>
    <mergeCell ref="L4:M4"/>
    <mergeCell ref="N2:P2"/>
    <mergeCell ref="O3:P3"/>
    <mergeCell ref="O4:P4"/>
    <mergeCell ref="O9:P9"/>
    <mergeCell ref="D8:E8"/>
    <mergeCell ref="F8:G8"/>
    <mergeCell ref="O8:P8"/>
    <mergeCell ref="I8:J8"/>
    <mergeCell ref="L8:M8"/>
    <mergeCell ref="I9:J9"/>
    <mergeCell ref="L9:M9"/>
    <mergeCell ref="D9:E9"/>
    <mergeCell ref="F9:G9"/>
    <mergeCell ref="O7:P7"/>
    <mergeCell ref="O6:P6"/>
    <mergeCell ref="D6:E6"/>
    <mergeCell ref="F6:G6"/>
    <mergeCell ref="L6:M6"/>
    <mergeCell ref="I7:J7"/>
    <mergeCell ref="L7:M7"/>
    <mergeCell ref="D7:E7"/>
    <mergeCell ref="F7:G7"/>
    <mergeCell ref="I12:J12"/>
    <mergeCell ref="L12:M12"/>
    <mergeCell ref="O12:P12"/>
    <mergeCell ref="I13:J13"/>
    <mergeCell ref="L13:M13"/>
    <mergeCell ref="F11:G11"/>
    <mergeCell ref="O11:P11"/>
    <mergeCell ref="D10:E10"/>
    <mergeCell ref="F10:G10"/>
    <mergeCell ref="O10:P10"/>
    <mergeCell ref="I10:J10"/>
    <mergeCell ref="L10:M10"/>
    <mergeCell ref="I11:J11"/>
    <mergeCell ref="L11:M11"/>
    <mergeCell ref="D11:E11"/>
    <mergeCell ref="O15:P15"/>
    <mergeCell ref="D14:E14"/>
    <mergeCell ref="F14:G14"/>
    <mergeCell ref="O14:P14"/>
    <mergeCell ref="I14:J14"/>
    <mergeCell ref="L14:M14"/>
    <mergeCell ref="I15:J15"/>
    <mergeCell ref="L15:M15"/>
    <mergeCell ref="D13:E13"/>
    <mergeCell ref="F13:G13"/>
    <mergeCell ref="O13:P13"/>
    <mergeCell ref="O18:P18"/>
    <mergeCell ref="I18:J18"/>
    <mergeCell ref="L18:M18"/>
    <mergeCell ref="I19:J19"/>
    <mergeCell ref="L19:M19"/>
    <mergeCell ref="D17:E17"/>
    <mergeCell ref="F17:G17"/>
    <mergeCell ref="O17:P17"/>
    <mergeCell ref="D16:E16"/>
    <mergeCell ref="F16:G16"/>
    <mergeCell ref="O16:P16"/>
    <mergeCell ref="I16:J16"/>
    <mergeCell ref="L16:M16"/>
    <mergeCell ref="I17:J17"/>
    <mergeCell ref="L17:M17"/>
    <mergeCell ref="O21:P21"/>
    <mergeCell ref="D20:E20"/>
    <mergeCell ref="F20:G20"/>
    <mergeCell ref="O20:P20"/>
    <mergeCell ref="I20:J20"/>
    <mergeCell ref="L20:M20"/>
    <mergeCell ref="I21:J21"/>
    <mergeCell ref="L21:M21"/>
    <mergeCell ref="D19:E19"/>
    <mergeCell ref="F19:G19"/>
    <mergeCell ref="O19:P19"/>
    <mergeCell ref="O24:P24"/>
    <mergeCell ref="I24:J24"/>
    <mergeCell ref="L24:M24"/>
    <mergeCell ref="I25:J25"/>
    <mergeCell ref="L25:M25"/>
    <mergeCell ref="D23:E23"/>
    <mergeCell ref="F23:G23"/>
    <mergeCell ref="O23:P23"/>
    <mergeCell ref="D22:E22"/>
    <mergeCell ref="F22:G22"/>
    <mergeCell ref="O22:P22"/>
    <mergeCell ref="I22:J22"/>
    <mergeCell ref="L22:M22"/>
    <mergeCell ref="I23:J23"/>
    <mergeCell ref="L23:M23"/>
    <mergeCell ref="O27:P27"/>
    <mergeCell ref="D26:E26"/>
    <mergeCell ref="F26:G26"/>
    <mergeCell ref="O26:P26"/>
    <mergeCell ref="I26:J26"/>
    <mergeCell ref="L26:M26"/>
    <mergeCell ref="I27:J27"/>
    <mergeCell ref="L27:M27"/>
    <mergeCell ref="D25:E25"/>
    <mergeCell ref="F25:G25"/>
    <mergeCell ref="O25:P25"/>
    <mergeCell ref="F37:G37"/>
    <mergeCell ref="O37:P37"/>
    <mergeCell ref="I37:J37"/>
    <mergeCell ref="L37:M37"/>
    <mergeCell ref="D36:E36"/>
    <mergeCell ref="F36:G36"/>
    <mergeCell ref="O36:P36"/>
    <mergeCell ref="I36:J36"/>
    <mergeCell ref="D28:E28"/>
    <mergeCell ref="F28:G28"/>
    <mergeCell ref="O28:P28"/>
    <mergeCell ref="I28:J28"/>
    <mergeCell ref="L28:M28"/>
    <mergeCell ref="I29:J29"/>
    <mergeCell ref="L29:M29"/>
    <mergeCell ref="D30:E30"/>
    <mergeCell ref="F30:G30"/>
    <mergeCell ref="O30:P30"/>
    <mergeCell ref="I30:J30"/>
    <mergeCell ref="L30:M30"/>
    <mergeCell ref="D29:E29"/>
    <mergeCell ref="F29:G29"/>
    <mergeCell ref="O29:P29"/>
    <mergeCell ref="A1:B1"/>
    <mergeCell ref="D32:E32"/>
    <mergeCell ref="F32:G32"/>
    <mergeCell ref="I32:J32"/>
    <mergeCell ref="L32:M32"/>
    <mergeCell ref="D34:E34"/>
    <mergeCell ref="F34:G34"/>
    <mergeCell ref="I34:J34"/>
    <mergeCell ref="L34:M34"/>
    <mergeCell ref="F31:G31"/>
    <mergeCell ref="I31:J31"/>
    <mergeCell ref="L31:M31"/>
    <mergeCell ref="D27:E27"/>
    <mergeCell ref="F27:G27"/>
    <mergeCell ref="D24:E24"/>
    <mergeCell ref="F24:G24"/>
    <mergeCell ref="D21:E21"/>
    <mergeCell ref="F21:G21"/>
    <mergeCell ref="D18:E18"/>
    <mergeCell ref="F18:G18"/>
    <mergeCell ref="D15:E15"/>
    <mergeCell ref="F15:G15"/>
    <mergeCell ref="D12:E12"/>
    <mergeCell ref="F12:G12"/>
    <mergeCell ref="M39:P39"/>
    <mergeCell ref="D38:E38"/>
    <mergeCell ref="F38:G38"/>
    <mergeCell ref="I38:J38"/>
    <mergeCell ref="L38:M38"/>
    <mergeCell ref="O38:P38"/>
    <mergeCell ref="D1:J1"/>
    <mergeCell ref="D31:E31"/>
    <mergeCell ref="O31:P31"/>
    <mergeCell ref="O32:P32"/>
    <mergeCell ref="D33:E33"/>
    <mergeCell ref="F33:G33"/>
    <mergeCell ref="I33:J33"/>
    <mergeCell ref="L33:M33"/>
    <mergeCell ref="O33:P33"/>
    <mergeCell ref="M1:P1"/>
    <mergeCell ref="L36:M36"/>
    <mergeCell ref="D35:E35"/>
    <mergeCell ref="F35:G35"/>
    <mergeCell ref="O35:P35"/>
    <mergeCell ref="I35:J35"/>
    <mergeCell ref="L35:M35"/>
    <mergeCell ref="O34:P34"/>
    <mergeCell ref="D37:E37"/>
  </mergeCells>
  <phoneticPr fontId="2"/>
  <pageMargins left="0.78740157480314965" right="0.39370078740157483" top="0.78740157480314965" bottom="0.59055118110236227" header="0.39370078740157483" footer="0.39370078740157483"/>
  <pageSetup paperSize="9" scale="80" orientation="portrait" blackAndWhite="1" r:id="rId1"/>
  <headerFooter alignWithMargins="0">
    <oddHeader>&amp;L&amp;F&amp;R&amp;D</oddHead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請求書</vt:lpstr>
      <vt:lpstr>請求内訳書</vt:lpstr>
      <vt:lpstr>出来高報告書</vt:lpstr>
      <vt:lpstr>出来高報告書!Print_Titles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daisaku-zenyoji</dc:creator>
  <cp:lastModifiedBy>owner</cp:lastModifiedBy>
  <cp:lastPrinted>2023-06-28T07:28:52Z</cp:lastPrinted>
  <dcterms:created xsi:type="dcterms:W3CDTF">2007-08-15T12:00:14Z</dcterms:created>
  <dcterms:modified xsi:type="dcterms:W3CDTF">2023-06-28T07:29:04Z</dcterms:modified>
</cp:coreProperties>
</file>